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СИСТЕМНЫЙ АДМИНИСТРАТОР\2026-2027\МЕНЮ СТОЛОВАЯ\"/>
    </mc:Choice>
  </mc:AlternateContent>
  <xr:revisionPtr revIDLastSave="0" documentId="13_ncr:1_{9946C64E-74D9-46A1-B9BE-EA1C2475C3D9}" xr6:coauthVersionLast="47" xr6:coauthVersionMax="47" xr10:uidLastSave="{00000000-0000-0000-0000-000000000000}"/>
  <bookViews>
    <workbookView xWindow="-108" yWindow="-108" windowWidth="23256" windowHeight="12576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81" i="1" l="1"/>
  <c r="H81" i="1"/>
  <c r="G81" i="1"/>
  <c r="G62" i="1"/>
  <c r="F119" i="1"/>
  <c r="F138" i="1"/>
  <c r="F157" i="1"/>
  <c r="F176" i="1"/>
  <c r="F195" i="1"/>
  <c r="I24" i="1"/>
  <c r="I196" i="1" s="1"/>
  <c r="F24" i="1"/>
  <c r="J24" i="1"/>
  <c r="J196" i="1" s="1"/>
  <c r="H24" i="1"/>
  <c r="G24" i="1"/>
  <c r="F196" i="1" l="1"/>
  <c r="G196" i="1"/>
  <c r="H196" i="1"/>
</calcChain>
</file>

<file path=xl/sharedStrings.xml><?xml version="1.0" encoding="utf-8"?>
<sst xmlns="http://schemas.openxmlformats.org/spreadsheetml/2006/main" count="235" uniqueCount="64">
  <si>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</si>
  <si>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</si>
  <si>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</si>
  <si>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</si>
  <si>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</si>
  <si>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</si>
  <si>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</si>
  <si>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</si>
  <si>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</si>
  <si>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</si>
  <si>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</si>
  <si>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</si>
  <si>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</si>
  <si>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</si>
  <si>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</si>
  <si>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</si>
  <si>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</si>
  <si>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</si>
  <si>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</si>
  <si>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</si>
  <si>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</si>
  <si>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</si>
  <si>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</si>
  <si>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</si>
  <si>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</si>
  <si>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</si>
  <si>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</si>
  <si>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</si>
  <si>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</si>
  <si>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</si>
  <si>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</si>
  <si>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</si>
  <si>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</si>
  <si>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</si>
  <si>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</si>
  <si>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</si>
  <si>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</si>
  <si>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</si>
  <si>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</si>
  <si>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"Бабушкинская СШ"</t>
  </si>
  <si>
    <t>директор</t>
  </si>
  <si>
    <t>Бахарева</t>
  </si>
  <si>
    <t>Бефстроганов/Греча отварная</t>
  </si>
  <si>
    <t>ттк 176,1-219</t>
  </si>
  <si>
    <t>Хлеб Дарницкий</t>
  </si>
  <si>
    <t>Чай с сахаром</t>
  </si>
  <si>
    <t>Биточек куриный/Картофельное пюре</t>
  </si>
  <si>
    <t>тк-209б/1-241</t>
  </si>
  <si>
    <t>Напиток с витаминами "Витошка"</t>
  </si>
  <si>
    <t>Фрукт</t>
  </si>
  <si>
    <t>Птица запеченная/Рис отварной</t>
  </si>
  <si>
    <t>тк,1-224</t>
  </si>
  <si>
    <t>Соки овощные, фруктовые и ягодные</t>
  </si>
  <si>
    <t>3-501</t>
  </si>
  <si>
    <t>Котлета/Макаронные изделия отварные</t>
  </si>
  <si>
    <t>тк-189/1-227</t>
  </si>
  <si>
    <t>Шницель куриный/Картофель запеченный из сырого</t>
  </si>
  <si>
    <t>тк-209б/1-227</t>
  </si>
  <si>
    <t>Овощи консервированные</t>
  </si>
  <si>
    <t>3-157</t>
  </si>
  <si>
    <t>Поджарка/Макаронные изделия отварные</t>
  </si>
  <si>
    <t>ттк376а/1-227</t>
  </si>
  <si>
    <t>Котлета рыбная/Макаронные изделия отварные</t>
  </si>
  <si>
    <t>ттк388а/1-227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</si>
</sst>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E179" sqref="E179:J17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39</v>
      </c>
      <c r="D1" s="54"/>
      <c r="E1" s="54"/>
      <c r="F1" s="12" t="s">
        <v>16</v>
      </c>
      <c r="G1" s="2" t="s">
        <v>17</v>
      </c>
      <c r="H1" s="55" t="s">
        <v>40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41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1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300</v>
      </c>
      <c r="G6" s="40">
        <v>32.1</v>
      </c>
      <c r="H6" s="40">
        <v>31.53</v>
      </c>
      <c r="I6" s="40">
        <v>57.828000000000003</v>
      </c>
      <c r="J6" s="40">
        <v>640.99</v>
      </c>
      <c r="K6" s="41" t="s">
        <v>43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0.2</v>
      </c>
      <c r="H8" s="43">
        <v>0</v>
      </c>
      <c r="I8" s="43">
        <v>15</v>
      </c>
      <c r="J8" s="43">
        <v>58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44</v>
      </c>
      <c r="F9" s="43">
        <v>40</v>
      </c>
      <c r="G9" s="43">
        <v>2.64</v>
      </c>
      <c r="H9" s="43">
        <v>0.44</v>
      </c>
      <c r="I9" s="43">
        <v>18.559999999999999</v>
      </c>
      <c r="J9" s="43">
        <v>82.4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540</v>
      </c>
      <c r="G13" s="19">
        <f t="shared" ref="G13:J13" si="0">SUM(G6:G12)</f>
        <v>34.940000000000005</v>
      </c>
      <c r="H13" s="19">
        <f t="shared" si="0"/>
        <v>31.970000000000002</v>
      </c>
      <c r="I13" s="19">
        <f t="shared" si="0"/>
        <v>91.388000000000005</v>
      </c>
      <c r="J13" s="19">
        <f t="shared" si="0"/>
        <v>781.39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540</v>
      </c>
      <c r="G24" s="32">
        <f t="shared" ref="G24:J24" si="4">G13+G23</f>
        <v>34.940000000000005</v>
      </c>
      <c r="H24" s="32">
        <f t="shared" si="4"/>
        <v>31.970000000000002</v>
      </c>
      <c r="I24" s="32">
        <f t="shared" si="4"/>
        <v>91.388000000000005</v>
      </c>
      <c r="J24" s="32">
        <f t="shared" si="4"/>
        <v>781.39</v>
      </c>
      <c r="K24" s="32"/>
      <c r="L24" s="32">
        <f t="shared" ref="L24" si="5">L13+L23</f>
        <v>0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280</v>
      </c>
      <c r="G25" s="40">
        <v>19.71</v>
      </c>
      <c r="H25" s="40">
        <v>25.21</v>
      </c>
      <c r="I25" s="40">
        <v>38.79</v>
      </c>
      <c r="J25" s="40">
        <v>460.53</v>
      </c>
      <c r="K25" s="41" t="s">
        <v>47</v>
      </c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48</v>
      </c>
      <c r="F27" s="43">
        <v>200</v>
      </c>
      <c r="G27" s="43"/>
      <c r="H27" s="43">
        <v>0</v>
      </c>
      <c r="I27" s="43">
        <v>19</v>
      </c>
      <c r="J27" s="43">
        <v>80</v>
      </c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44</v>
      </c>
      <c r="F28" s="43">
        <v>40</v>
      </c>
      <c r="G28" s="43">
        <v>2.64</v>
      </c>
      <c r="H28" s="43">
        <v>0.44</v>
      </c>
      <c r="I28" s="43">
        <v>18.559999999999999</v>
      </c>
      <c r="J28" s="43">
        <v>82.4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49</v>
      </c>
      <c r="F29" s="43">
        <v>100</v>
      </c>
      <c r="G29" s="43">
        <v>0.4</v>
      </c>
      <c r="H29" s="43">
        <v>0.4</v>
      </c>
      <c r="I29" s="43">
        <v>10.4</v>
      </c>
      <c r="J29" s="43">
        <v>45</v>
      </c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620</v>
      </c>
      <c r="G32" s="19">
        <f t="shared" ref="G32" si="6">SUM(G25:G31)</f>
        <v>22.75</v>
      </c>
      <c r="H32" s="19">
        <f t="shared" ref="H32" si="7">SUM(H25:H31)</f>
        <v>26.05</v>
      </c>
      <c r="I32" s="19">
        <f t="shared" ref="I32" si="8">SUM(I25:I31)</f>
        <v>86.75</v>
      </c>
      <c r="J32" s="19">
        <f t="shared" ref="J32:L32" si="9">SUM(J25:J31)</f>
        <v>667.93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620</v>
      </c>
      <c r="G43" s="32">
        <f t="shared" ref="G43" si="14">G32+G42</f>
        <v>22.75</v>
      </c>
      <c r="H43" s="32">
        <f t="shared" ref="H43" si="15">H32+H42</f>
        <v>26.05</v>
      </c>
      <c r="I43" s="32">
        <f t="shared" ref="I43" si="16">I32+I42</f>
        <v>86.75</v>
      </c>
      <c r="J43" s="32">
        <f t="shared" ref="J43:L43" si="17">J32+J42</f>
        <v>667.93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280</v>
      </c>
      <c r="G44" s="40">
        <v>23.87</v>
      </c>
      <c r="H44" s="40">
        <v>18.21</v>
      </c>
      <c r="I44" s="40">
        <v>49.04</v>
      </c>
      <c r="J44" s="40">
        <v>458.22</v>
      </c>
      <c r="K44" s="41" t="s">
        <v>51</v>
      </c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52</v>
      </c>
      <c r="F46" s="43">
        <v>200</v>
      </c>
      <c r="G46" s="43">
        <v>1</v>
      </c>
      <c r="H46" s="43">
        <v>0.2</v>
      </c>
      <c r="I46" s="43">
        <v>20.2</v>
      </c>
      <c r="J46" s="43">
        <v>86</v>
      </c>
      <c r="K46" s="44" t="s">
        <v>53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44</v>
      </c>
      <c r="F47" s="43">
        <v>40</v>
      </c>
      <c r="G47" s="43">
        <v>2.64</v>
      </c>
      <c r="H47" s="43">
        <v>0.44</v>
      </c>
      <c r="I47" s="43">
        <v>18.559999999999999</v>
      </c>
      <c r="J47" s="43">
        <v>82.4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27.51</v>
      </c>
      <c r="H51" s="19">
        <f t="shared" ref="H51" si="19">SUM(H44:H50)</f>
        <v>18.850000000000001</v>
      </c>
      <c r="I51" s="19">
        <f t="shared" ref="I51" si="20">SUM(I44:I50)</f>
        <v>87.8</v>
      </c>
      <c r="J51" s="19">
        <f t="shared" ref="J51:L51" si="21">SUM(J44:J50)</f>
        <v>626.62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520</v>
      </c>
      <c r="G62" s="32">
        <f t="shared" ref="G62" si="26">G51+G61</f>
        <v>27.51</v>
      </c>
      <c r="H62" s="32">
        <f t="shared" ref="H62" si="27">H51+H61</f>
        <v>18.850000000000001</v>
      </c>
      <c r="I62" s="32">
        <f t="shared" ref="I62" si="28">I51+I61</f>
        <v>87.8</v>
      </c>
      <c r="J62" s="32">
        <f t="shared" ref="J62:L62" si="29">J51+J61</f>
        <v>626.62</v>
      </c>
      <c r="K62" s="32"/>
      <c r="L62" s="32">
        <f t="shared" si="29"/>
        <v>0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280</v>
      </c>
      <c r="G63" s="40">
        <v>21.86</v>
      </c>
      <c r="H63" s="40">
        <v>26.08</v>
      </c>
      <c r="I63" s="40">
        <v>50.579000000000001</v>
      </c>
      <c r="J63" s="40">
        <v>491.68</v>
      </c>
      <c r="K63" s="41" t="s">
        <v>55</v>
      </c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45</v>
      </c>
      <c r="F65" s="43">
        <v>200</v>
      </c>
      <c r="G65" s="43">
        <v>0.2</v>
      </c>
      <c r="H65" s="43">
        <v>0</v>
      </c>
      <c r="I65" s="43">
        <v>15</v>
      </c>
      <c r="J65" s="43">
        <v>58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44</v>
      </c>
      <c r="F66" s="43">
        <v>40</v>
      </c>
      <c r="G66" s="43">
        <v>2.64</v>
      </c>
      <c r="H66" s="43">
        <v>0.44</v>
      </c>
      <c r="I66" s="43">
        <v>18.559999999999999</v>
      </c>
      <c r="J66" s="43">
        <v>82.4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24.7</v>
      </c>
      <c r="H70" s="19">
        <f t="shared" ref="H70" si="31">SUM(H63:H69)</f>
        <v>26.52</v>
      </c>
      <c r="I70" s="19">
        <f t="shared" ref="I70" si="32">SUM(I63:I69)</f>
        <v>84.13900000000001</v>
      </c>
      <c r="J70" s="19">
        <f t="shared" ref="J70:L70" si="33">SUM(J63:J69)</f>
        <v>632.08000000000004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520</v>
      </c>
      <c r="G81" s="32">
        <f t="shared" ref="G81" si="38">G70+G80</f>
        <v>24.7</v>
      </c>
      <c r="H81" s="32">
        <f t="shared" ref="H81" si="39">H70+H80</f>
        <v>26.52</v>
      </c>
      <c r="I81" s="32">
        <f t="shared" ref="I81" si="40">I70+I80</f>
        <v>84.13900000000001</v>
      </c>
      <c r="J81" s="32">
        <f t="shared" ref="J81:L81" si="41">J70+J80</f>
        <v>632.08000000000004</v>
      </c>
      <c r="K81" s="32"/>
      <c r="L81" s="32">
        <f t="shared" si="41"/>
        <v>0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280</v>
      </c>
      <c r="G82" s="40">
        <v>19.71</v>
      </c>
      <c r="H82" s="40">
        <v>25.21</v>
      </c>
      <c r="I82" s="40">
        <v>38.79</v>
      </c>
      <c r="J82" s="40">
        <v>460.53</v>
      </c>
      <c r="K82" s="41" t="s">
        <v>57</v>
      </c>
      <c r="L82" s="40"/>
    </row>
    <row r="83" spans="1:12" ht="14.4" x14ac:dyDescent="0.3">
      <c r="A83" s="23"/>
      <c r="B83" s="15"/>
      <c r="C83" s="11"/>
      <c r="D83" s="6"/>
      <c r="E83" s="42" t="s">
        <v>58</v>
      </c>
      <c r="F83" s="43">
        <v>25</v>
      </c>
      <c r="G83" s="43">
        <v>0.75</v>
      </c>
      <c r="H83" s="43">
        <v>0.95</v>
      </c>
      <c r="I83" s="43">
        <v>1.33</v>
      </c>
      <c r="J83" s="43">
        <v>16.75</v>
      </c>
      <c r="K83" s="44" t="s">
        <v>59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48</v>
      </c>
      <c r="F84" s="43">
        <v>200</v>
      </c>
      <c r="G84" s="43"/>
      <c r="H84" s="43">
        <v>0</v>
      </c>
      <c r="I84" s="43">
        <v>19</v>
      </c>
      <c r="J84" s="43">
        <v>80</v>
      </c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44</v>
      </c>
      <c r="F85" s="43">
        <v>40</v>
      </c>
      <c r="G85" s="43">
        <v>2.64</v>
      </c>
      <c r="H85" s="43">
        <v>0.44</v>
      </c>
      <c r="I85" s="43">
        <v>18.559999999999999</v>
      </c>
      <c r="J85" s="43">
        <v>82.4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23.1</v>
      </c>
      <c r="H89" s="19">
        <f t="shared" ref="H89" si="43">SUM(H82:H88)</f>
        <v>26.6</v>
      </c>
      <c r="I89" s="19">
        <f t="shared" ref="I89" si="44">SUM(I82:I88)</f>
        <v>77.679999999999993</v>
      </c>
      <c r="J89" s="19">
        <f t="shared" ref="J89:L89" si="45">SUM(J82:J88)</f>
        <v>639.67999999999995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545</v>
      </c>
      <c r="G100" s="32">
        <f t="shared" ref="G100" si="50">G89+G99</f>
        <v>23.1</v>
      </c>
      <c r="H100" s="32">
        <f t="shared" ref="H100" si="51">H89+H99</f>
        <v>26.6</v>
      </c>
      <c r="I100" s="32">
        <f t="shared" ref="I100" si="52">I89+I99</f>
        <v>77.679999999999993</v>
      </c>
      <c r="J100" s="32">
        <f t="shared" ref="J100:L100" si="53">J89+J99</f>
        <v>639.67999999999995</v>
      </c>
      <c r="K100" s="32"/>
      <c r="L100" s="32">
        <f t="shared" si="53"/>
        <v>0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60</v>
      </c>
      <c r="F101" s="40">
        <v>315</v>
      </c>
      <c r="G101" s="40">
        <v>31.02</v>
      </c>
      <c r="H101" s="40">
        <v>33.6</v>
      </c>
      <c r="I101" s="40">
        <v>49.98</v>
      </c>
      <c r="J101" s="40">
        <v>626.32000000000005</v>
      </c>
      <c r="K101" s="41" t="s">
        <v>61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0.2</v>
      </c>
      <c r="H103" s="43">
        <v>0</v>
      </c>
      <c r="I103" s="43">
        <v>15</v>
      </c>
      <c r="J103" s="43">
        <v>58</v>
      </c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44</v>
      </c>
      <c r="F104" s="43">
        <v>40</v>
      </c>
      <c r="G104" s="43">
        <v>2.64</v>
      </c>
      <c r="H104" s="43">
        <v>0.44</v>
      </c>
      <c r="I104" s="43">
        <v>18.559999999999999</v>
      </c>
      <c r="J104" s="43">
        <v>82.4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555</v>
      </c>
      <c r="G108" s="19">
        <f t="shared" ref="G108:J108" si="54">SUM(G101:G107)</f>
        <v>33.86</v>
      </c>
      <c r="H108" s="19">
        <f t="shared" si="54"/>
        <v>34.04</v>
      </c>
      <c r="I108" s="19">
        <f t="shared" si="54"/>
        <v>83.539999999999992</v>
      </c>
      <c r="J108" s="19">
        <f t="shared" si="54"/>
        <v>766.72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555</v>
      </c>
      <c r="G119" s="32">
        <f t="shared" ref="G119" si="58">G108+G118</f>
        <v>33.86</v>
      </c>
      <c r="H119" s="32">
        <f t="shared" ref="H119" si="59">H108+H118</f>
        <v>34.04</v>
      </c>
      <c r="I119" s="32">
        <f t="shared" ref="I119" si="60">I108+I118</f>
        <v>83.539999999999992</v>
      </c>
      <c r="J119" s="32">
        <f t="shared" ref="J119:L119" si="61">J108+J118</f>
        <v>766.72</v>
      </c>
      <c r="K119" s="32"/>
      <c r="L119" s="32">
        <f t="shared" si="61"/>
        <v>0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46</v>
      </c>
      <c r="F120" s="40">
        <v>280</v>
      </c>
      <c r="G120" s="40">
        <v>19.71</v>
      </c>
      <c r="H120" s="40">
        <v>25.21</v>
      </c>
      <c r="I120" s="40">
        <v>38.79</v>
      </c>
      <c r="J120" s="40">
        <v>460.53</v>
      </c>
      <c r="K120" s="41" t="s">
        <v>47</v>
      </c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/>
      <c r="H122" s="43">
        <v>0</v>
      </c>
      <c r="I122" s="43">
        <v>19</v>
      </c>
      <c r="J122" s="43">
        <v>80</v>
      </c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44</v>
      </c>
      <c r="F123" s="43">
        <v>40</v>
      </c>
      <c r="G123" s="43">
        <v>2.64</v>
      </c>
      <c r="H123" s="43">
        <v>0.44</v>
      </c>
      <c r="I123" s="43">
        <v>18.559999999999999</v>
      </c>
      <c r="J123" s="43">
        <v>82.4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49</v>
      </c>
      <c r="F124" s="43">
        <v>100</v>
      </c>
      <c r="G124" s="43">
        <v>0.4</v>
      </c>
      <c r="H124" s="43">
        <v>0.4</v>
      </c>
      <c r="I124" s="43">
        <v>10.4</v>
      </c>
      <c r="J124" s="43">
        <v>45</v>
      </c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620</v>
      </c>
      <c r="G127" s="19">
        <f t="shared" ref="G127:J127" si="62">SUM(G120:G126)</f>
        <v>22.75</v>
      </c>
      <c r="H127" s="19">
        <f t="shared" si="62"/>
        <v>26.05</v>
      </c>
      <c r="I127" s="19">
        <f t="shared" si="62"/>
        <v>86.75</v>
      </c>
      <c r="J127" s="19">
        <f t="shared" si="62"/>
        <v>667.93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620</v>
      </c>
      <c r="G138" s="32">
        <f t="shared" ref="G138" si="66">G127+G137</f>
        <v>22.75</v>
      </c>
      <c r="H138" s="32">
        <f t="shared" ref="H138" si="67">H127+H137</f>
        <v>26.05</v>
      </c>
      <c r="I138" s="32">
        <f t="shared" ref="I138" si="68">I127+I137</f>
        <v>86.75</v>
      </c>
      <c r="J138" s="32">
        <f t="shared" ref="J138:L138" si="69">J127+J137</f>
        <v>667.93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50</v>
      </c>
      <c r="F139" s="40">
        <v>280</v>
      </c>
      <c r="G139" s="40">
        <v>23.87</v>
      </c>
      <c r="H139" s="40">
        <v>18.21</v>
      </c>
      <c r="I139" s="40">
        <v>49.04</v>
      </c>
      <c r="J139" s="40">
        <v>458.22</v>
      </c>
      <c r="K139" s="41" t="s">
        <v>51</v>
      </c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52</v>
      </c>
      <c r="F141" s="43">
        <v>200</v>
      </c>
      <c r="G141" s="43">
        <v>1</v>
      </c>
      <c r="H141" s="43">
        <v>0.2</v>
      </c>
      <c r="I141" s="43">
        <v>20.2</v>
      </c>
      <c r="J141" s="43">
        <v>86</v>
      </c>
      <c r="K141" s="44" t="s">
        <v>53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44</v>
      </c>
      <c r="F142" s="43">
        <v>40</v>
      </c>
      <c r="G142" s="43">
        <v>2.64</v>
      </c>
      <c r="H142" s="43">
        <v>0.44</v>
      </c>
      <c r="I142" s="43">
        <v>18.559999999999999</v>
      </c>
      <c r="J142" s="43">
        <v>82.4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27.51</v>
      </c>
      <c r="H146" s="19">
        <f t="shared" si="70"/>
        <v>18.850000000000001</v>
      </c>
      <c r="I146" s="19">
        <f t="shared" si="70"/>
        <v>87.8</v>
      </c>
      <c r="J146" s="19">
        <f t="shared" si="70"/>
        <v>626.62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520</v>
      </c>
      <c r="G157" s="32">
        <f t="shared" ref="G157" si="74">G146+G156</f>
        <v>27.51</v>
      </c>
      <c r="H157" s="32">
        <f t="shared" ref="H157" si="75">H146+H156</f>
        <v>18.850000000000001</v>
      </c>
      <c r="I157" s="32">
        <f t="shared" ref="I157" si="76">I146+I156</f>
        <v>87.8</v>
      </c>
      <c r="J157" s="32">
        <f t="shared" ref="J157:L157" si="77">J146+J156</f>
        <v>626.62</v>
      </c>
      <c r="K157" s="32"/>
      <c r="L157" s="32">
        <f t="shared" si="77"/>
        <v>0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62</v>
      </c>
      <c r="F158" s="40">
        <v>285</v>
      </c>
      <c r="G158" s="40">
        <v>19.62</v>
      </c>
      <c r="H158" s="40">
        <v>19.55</v>
      </c>
      <c r="I158" s="40">
        <v>57.621000000000002</v>
      </c>
      <c r="J158" s="40">
        <v>490.18</v>
      </c>
      <c r="K158" s="41" t="s">
        <v>63</v>
      </c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45</v>
      </c>
      <c r="F160" s="43">
        <v>200</v>
      </c>
      <c r="G160" s="43">
        <v>0.2</v>
      </c>
      <c r="H160" s="43">
        <v>0</v>
      </c>
      <c r="I160" s="43">
        <v>15</v>
      </c>
      <c r="J160" s="43">
        <v>58</v>
      </c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44</v>
      </c>
      <c r="F161" s="43">
        <v>40</v>
      </c>
      <c r="G161" s="43">
        <v>2.64</v>
      </c>
      <c r="H161" s="43">
        <v>0.44</v>
      </c>
      <c r="I161" s="43">
        <v>18.559999999999999</v>
      </c>
      <c r="J161" s="43">
        <v>82.4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525</v>
      </c>
      <c r="G165" s="19">
        <f t="shared" ref="G165:J165" si="78">SUM(G158:G164)</f>
        <v>22.46</v>
      </c>
      <c r="H165" s="19">
        <f t="shared" si="78"/>
        <v>19.990000000000002</v>
      </c>
      <c r="I165" s="19">
        <f t="shared" si="78"/>
        <v>91.181000000000012</v>
      </c>
      <c r="J165" s="19">
        <f t="shared" si="78"/>
        <v>630.58000000000004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525</v>
      </c>
      <c r="G176" s="32">
        <f t="shared" ref="G176" si="82">G165+G175</f>
        <v>22.46</v>
      </c>
      <c r="H176" s="32">
        <f t="shared" ref="H176" si="83">H165+H175</f>
        <v>19.990000000000002</v>
      </c>
      <c r="I176" s="32">
        <f t="shared" ref="I176" si="84">I165+I175</f>
        <v>91.181000000000012</v>
      </c>
      <c r="J176" s="32">
        <f t="shared" ref="J176:L176" si="85">J165+J175</f>
        <v>630.58000000000004</v>
      </c>
      <c r="K176" s="32"/>
      <c r="L176" s="32">
        <f t="shared" si="85"/>
        <v>0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280</v>
      </c>
      <c r="G177" s="40">
        <v>19.71</v>
      </c>
      <c r="H177" s="40">
        <v>25.21</v>
      </c>
      <c r="I177" s="40">
        <v>38.79</v>
      </c>
      <c r="J177" s="40">
        <v>460.53</v>
      </c>
      <c r="K177" s="41" t="s">
        <v>57</v>
      </c>
      <c r="L177" s="40"/>
    </row>
    <row r="178" spans="1:12" ht="14.4" x14ac:dyDescent="0.3">
      <c r="A178" s="23"/>
      <c r="B178" s="15"/>
      <c r="C178" s="11"/>
      <c r="D178" s="6"/>
      <c r="E178" s="42" t="s">
        <v>58</v>
      </c>
      <c r="F178" s="43">
        <v>25</v>
      </c>
      <c r="G178" s="43">
        <v>0.75</v>
      </c>
      <c r="H178" s="43">
        <v>0.95</v>
      </c>
      <c r="I178" s="43">
        <v>1.33</v>
      </c>
      <c r="J178" s="43">
        <v>16.75</v>
      </c>
      <c r="K178" s="44" t="s">
        <v>59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48</v>
      </c>
      <c r="F179" s="43">
        <v>200</v>
      </c>
      <c r="G179" s="43"/>
      <c r="H179" s="43">
        <v>0</v>
      </c>
      <c r="I179" s="43">
        <v>19</v>
      </c>
      <c r="J179" s="43">
        <v>80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44</v>
      </c>
      <c r="F180" s="43">
        <v>40</v>
      </c>
      <c r="G180" s="43">
        <v>2.64</v>
      </c>
      <c r="H180" s="43">
        <v>0.44</v>
      </c>
      <c r="I180" s="43">
        <v>18.559999999999999</v>
      </c>
      <c r="J180" s="43">
        <v>82.4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545</v>
      </c>
      <c r="G184" s="19">
        <f t="shared" ref="G184:J184" si="86">SUM(G177:G183)</f>
        <v>23.1</v>
      </c>
      <c r="H184" s="19">
        <f t="shared" si="86"/>
        <v>26.6</v>
      </c>
      <c r="I184" s="19">
        <f t="shared" si="86"/>
        <v>77.679999999999993</v>
      </c>
      <c r="J184" s="19">
        <f t="shared" si="86"/>
        <v>639.67999999999995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545</v>
      </c>
      <c r="G195" s="32">
        <f t="shared" ref="G195" si="90">G184+G194</f>
        <v>23.1</v>
      </c>
      <c r="H195" s="32">
        <f t="shared" ref="H195" si="91">H184+H194</f>
        <v>26.6</v>
      </c>
      <c r="I195" s="32">
        <f t="shared" ref="I195" si="92">I184+I194</f>
        <v>77.679999999999993</v>
      </c>
      <c r="J195" s="32">
        <f t="shared" ref="J195:L195" si="93">J184+J194</f>
        <v>639.67999999999995</v>
      </c>
      <c r="K195" s="32"/>
      <c r="L195" s="32">
        <f t="shared" si="93"/>
        <v>0</v>
      </c>
    </row>
    <row r="196" spans="1:12" ht="13.8" thickBot="1" x14ac:dyDescent="0.3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551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26.268000000000001</v>
      </c>
      <c r="H196" s="34">
        <f t="shared" si="94"/>
        <v>25.552</v>
      </c>
      <c r="I196" s="34">
        <f t="shared" si="94"/>
        <v>85.470799999999997</v>
      </c>
      <c r="J196" s="34">
        <f t="shared" si="94"/>
        <v>667.923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dcterms:created xsi:type="dcterms:W3CDTF">2022-05-16T14:23:56Z</dcterms:created>
  <dcterms:modified xsi:type="dcterms:W3CDTF">2026-08-31T13:01:01Z</dcterms:modified>
</cp:coreProperties>
</file>