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4" r:id="rId1"/>
    <sheet name="Лист3" sheetId="3" r:id="rId2"/>
    <sheet name="Лист2" sheetId="2" r:id="rId3"/>
  </sheets>
  <calcPr calcId="125725"/>
</workbook>
</file>

<file path=xl/calcChain.xml><?xml version="1.0" encoding="utf-8"?>
<calcChain xmlns="http://schemas.openxmlformats.org/spreadsheetml/2006/main">
  <c r="B195" i="4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19" l="1"/>
  <c r="L119"/>
  <c r="L196" s="1"/>
  <c r="F62"/>
  <c r="F196" s="1"/>
  <c r="J62"/>
  <c r="J196" s="1"/>
  <c r="I196"/>
  <c r="H62"/>
  <c r="H196" s="1"/>
  <c r="G62"/>
  <c r="G196" s="1"/>
</calcChain>
</file>

<file path=xl/sharedStrings.xml><?xml version="1.0" encoding="utf-8"?>
<sst xmlns="http://schemas.openxmlformats.org/spreadsheetml/2006/main" count="382" uniqueCount="77">
  <si>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</si>
  <si>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</si>
  <si>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</si>
  <si>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</si>
  <si>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</si>
  <si>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</si>
  <si>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</si>
  <si>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</si>
  <si>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</si>
  <si>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</si>
  <si>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</si>
  <si>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</si>
  <si>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</si>
  <si>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</si>
  <si>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</si>
  <si>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</si>
  <si>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</si>
  <si>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</si>
  <si>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</si>
  <si>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</si>
  <si>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</si>
  <si>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</si>
  <si>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</si>
  <si>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</si>
  <si>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</si>
  <si>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</si>
  <si>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</si>
  <si>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</si>
  <si>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</si>
  <si>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</si>
  <si>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</si>
  <si>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</si>
  <si>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</si>
  <si>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</si>
  <si>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</si>
  <si>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</si>
  <si>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</si>
  <si>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</si>
  <si>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</si>
  <si>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</si>
  <si>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1-227</t>
  </si>
  <si>
    <t>Чай с сахаром</t>
  </si>
  <si>
    <t>1-300</t>
  </si>
  <si>
    <t>Хлеб дарницкий</t>
  </si>
  <si>
    <t>1-293</t>
  </si>
  <si>
    <t>Картофельное пюре</t>
  </si>
  <si>
    <t>1-241</t>
  </si>
  <si>
    <t>Котлета из филе птицы панированная</t>
  </si>
  <si>
    <t>ттк-496</t>
  </si>
  <si>
    <t>Гуляш из свинины</t>
  </si>
  <si>
    <t>ттк180а</t>
  </si>
  <si>
    <t>Каша рисовая молочная</t>
  </si>
  <si>
    <t>ттк114а</t>
  </si>
  <si>
    <t>Картофель запеч. из сырого</t>
  </si>
  <si>
    <t>ттк-238</t>
  </si>
  <si>
    <t>-</t>
  </si>
  <si>
    <t>ттк20</t>
  </si>
  <si>
    <t>Напиток с витаминами "Витошка"</t>
  </si>
  <si>
    <t>Суп картофельный с рыбой</t>
  </si>
  <si>
    <t>1--50</t>
  </si>
  <si>
    <t>Бефстроганов</t>
  </si>
  <si>
    <t>ттк176</t>
  </si>
  <si>
    <t>Сок натуральный (коробочка)</t>
  </si>
  <si>
    <t>Горошек зеленый консервированный отварной</t>
  </si>
  <si>
    <t>1-229</t>
  </si>
  <si>
    <t>Бутерброд с сыром</t>
  </si>
  <si>
    <t>ттк376а</t>
  </si>
  <si>
    <t>Каша пшенная молочная вязкая</t>
  </si>
  <si>
    <t>тк122а</t>
  </si>
  <si>
    <t>50/ 5/ 20</t>
  </si>
  <si>
    <t>Плов из птицы</t>
  </si>
  <si>
    <t>ттк-492а</t>
  </si>
  <si>
    <t>Запеканка из творога</t>
  </si>
  <si>
    <t>150/ 40</t>
  </si>
  <si>
    <t>1-141</t>
  </si>
  <si>
    <t>Рагу из курицы</t>
  </si>
  <si>
    <t>ттк214б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</si>
</sst>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E192" sqref="E192:L19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60</v>
      </c>
      <c r="F6" s="40">
        <v>120</v>
      </c>
      <c r="G6" s="40">
        <v>21.62</v>
      </c>
      <c r="H6" s="40">
        <v>25.01</v>
      </c>
      <c r="I6" s="40">
        <v>3.8279999999999998</v>
      </c>
      <c r="J6" s="40">
        <v>324.42</v>
      </c>
      <c r="K6" s="41" t="s">
        <v>61</v>
      </c>
      <c r="L6" s="40">
        <v>50.2</v>
      </c>
    </row>
    <row r="7" spans="1:12" ht="15">
      <c r="A7" s="23"/>
      <c r="B7" s="15"/>
      <c r="C7" s="11"/>
      <c r="D7" s="6"/>
      <c r="E7" s="42" t="s">
        <v>39</v>
      </c>
      <c r="F7" s="43">
        <v>180</v>
      </c>
      <c r="G7" s="43">
        <v>6.6239999999999997</v>
      </c>
      <c r="H7" s="43">
        <v>6.36</v>
      </c>
      <c r="I7" s="43">
        <v>42.4</v>
      </c>
      <c r="J7" s="43">
        <v>253.32</v>
      </c>
      <c r="K7" s="44" t="s">
        <v>40</v>
      </c>
      <c r="L7" s="43">
        <v>14.82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</v>
      </c>
      <c r="I8" s="43">
        <v>15</v>
      </c>
      <c r="J8" s="43">
        <v>58</v>
      </c>
      <c r="K8" s="44" t="s">
        <v>42</v>
      </c>
      <c r="L8" s="43">
        <v>1.75</v>
      </c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2.64</v>
      </c>
      <c r="H9" s="43">
        <v>0.44</v>
      </c>
      <c r="I9" s="43">
        <v>18.559999999999999</v>
      </c>
      <c r="J9" s="43">
        <v>82.4</v>
      </c>
      <c r="K9" s="44"/>
      <c r="L9" s="43">
        <v>2.44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62</v>
      </c>
      <c r="F11" s="43">
        <v>200</v>
      </c>
      <c r="G11" s="43">
        <v>2</v>
      </c>
      <c r="H11" s="43">
        <v>0.2</v>
      </c>
      <c r="I11" s="43">
        <v>5.8</v>
      </c>
      <c r="J11" s="43">
        <v>36</v>
      </c>
      <c r="K11" s="44" t="s">
        <v>44</v>
      </c>
      <c r="L11" s="43">
        <v>19.96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740</v>
      </c>
      <c r="G13" s="19">
        <f>SUM(G6:G12)</f>
        <v>33.084000000000003</v>
      </c>
      <c r="H13" s="19">
        <f>SUM(H6:H12)</f>
        <v>32.010000000000005</v>
      </c>
      <c r="I13" s="19">
        <f>SUM(I6:I12)</f>
        <v>85.587999999999994</v>
      </c>
      <c r="J13" s="19">
        <f>SUM(J6:J12)</f>
        <v>754.14</v>
      </c>
      <c r="K13" s="25"/>
      <c r="L13" s="19">
        <f>SUM(L6:L12)</f>
        <v>89.170000000000016</v>
      </c>
    </row>
    <row r="14" spans="1:12" ht="15.75" thickBot="1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39" t="s">
        <v>60</v>
      </c>
      <c r="F15" s="40">
        <v>120</v>
      </c>
      <c r="G15" s="40">
        <v>21.62</v>
      </c>
      <c r="H15" s="40">
        <v>25.01</v>
      </c>
      <c r="I15" s="40">
        <v>3.8279999999999998</v>
      </c>
      <c r="J15" s="40">
        <v>324.42</v>
      </c>
      <c r="K15" s="41" t="s">
        <v>61</v>
      </c>
      <c r="L15" s="40">
        <v>50.2</v>
      </c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 t="s">
        <v>39</v>
      </c>
      <c r="F17" s="43">
        <v>180</v>
      </c>
      <c r="G17" s="43">
        <v>6.6239999999999997</v>
      </c>
      <c r="H17" s="43">
        <v>6.36</v>
      </c>
      <c r="I17" s="43">
        <v>42.4</v>
      </c>
      <c r="J17" s="43">
        <v>253.32</v>
      </c>
      <c r="K17" s="44" t="s">
        <v>40</v>
      </c>
      <c r="L17" s="43">
        <v>14.82</v>
      </c>
    </row>
    <row r="18" spans="1:12" ht="1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0.2</v>
      </c>
      <c r="H18" s="43">
        <v>0</v>
      </c>
      <c r="I18" s="43">
        <v>15</v>
      </c>
      <c r="J18" s="43">
        <v>58</v>
      </c>
      <c r="K18" s="44" t="s">
        <v>42</v>
      </c>
      <c r="L18" s="43">
        <v>1.75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43</v>
      </c>
      <c r="F20" s="43">
        <v>40</v>
      </c>
      <c r="G20" s="43">
        <v>2.64</v>
      </c>
      <c r="H20" s="43">
        <v>0.44</v>
      </c>
      <c r="I20" s="43">
        <v>18.559999999999999</v>
      </c>
      <c r="J20" s="43">
        <v>82.4</v>
      </c>
      <c r="K20" s="44"/>
      <c r="L20" s="43">
        <v>2.44</v>
      </c>
    </row>
    <row r="21" spans="1:12" ht="15">
      <c r="A21" s="23"/>
      <c r="B21" s="15"/>
      <c r="C21" s="11"/>
      <c r="D21" s="6"/>
      <c r="E21" s="42" t="s">
        <v>62</v>
      </c>
      <c r="F21" s="43">
        <v>200</v>
      </c>
      <c r="G21" s="43">
        <v>2</v>
      </c>
      <c r="H21" s="43">
        <v>0.2</v>
      </c>
      <c r="I21" s="43">
        <v>5.8</v>
      </c>
      <c r="J21" s="43">
        <v>36</v>
      </c>
      <c r="K21" s="44" t="s">
        <v>44</v>
      </c>
      <c r="L21" s="43">
        <v>19.96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>SUM(G14:G22)</f>
        <v>33.084000000000003</v>
      </c>
      <c r="H23" s="19">
        <f>SUM(H14:H22)</f>
        <v>32.010000000000005</v>
      </c>
      <c r="I23" s="19">
        <f>SUM(I14:I22)</f>
        <v>85.587999999999994</v>
      </c>
      <c r="J23" s="19">
        <f>SUM(J14:J22)</f>
        <v>754.14</v>
      </c>
      <c r="K23" s="25"/>
      <c r="L23" s="19">
        <f>SUM(L14:L22)</f>
        <v>89.170000000000016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1480</v>
      </c>
      <c r="G24" s="32">
        <f>G13+G23</f>
        <v>66.168000000000006</v>
      </c>
      <c r="H24" s="32">
        <f>H13+H23</f>
        <v>64.02000000000001</v>
      </c>
      <c r="I24" s="32">
        <f>I13+I23</f>
        <v>171.17599999999999</v>
      </c>
      <c r="J24" s="32">
        <f>J13+J23</f>
        <v>1508.28</v>
      </c>
      <c r="K24" s="32"/>
      <c r="L24" s="32">
        <f>L13+L23</f>
        <v>178.34000000000003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22.15</v>
      </c>
      <c r="H25" s="40">
        <v>23.7</v>
      </c>
      <c r="I25" s="40">
        <v>10.050000000000001</v>
      </c>
      <c r="J25" s="40">
        <v>346.5</v>
      </c>
      <c r="K25" s="41" t="s">
        <v>48</v>
      </c>
      <c r="L25" s="40">
        <v>44.05</v>
      </c>
    </row>
    <row r="26" spans="1:12" ht="15">
      <c r="A26" s="14"/>
      <c r="B26" s="15"/>
      <c r="C26" s="11"/>
      <c r="D26" s="6"/>
      <c r="E26" s="42" t="s">
        <v>45</v>
      </c>
      <c r="F26" s="43">
        <v>180</v>
      </c>
      <c r="G26" s="43">
        <v>3.83</v>
      </c>
      <c r="H26" s="43">
        <v>7.27</v>
      </c>
      <c r="I26" s="43">
        <v>27.95</v>
      </c>
      <c r="J26" s="43">
        <v>192.55</v>
      </c>
      <c r="K26" s="44" t="s">
        <v>46</v>
      </c>
      <c r="L26" s="43">
        <v>14.65</v>
      </c>
    </row>
    <row r="27" spans="1:12" ht="15">
      <c r="A27" s="14"/>
      <c r="B27" s="15"/>
      <c r="C27" s="11"/>
      <c r="D27" s="7" t="s">
        <v>22</v>
      </c>
      <c r="E27" s="42" t="s">
        <v>57</v>
      </c>
      <c r="F27" s="43">
        <v>200</v>
      </c>
      <c r="G27" s="43" t="s">
        <v>55</v>
      </c>
      <c r="H27" s="43" t="s">
        <v>55</v>
      </c>
      <c r="I27" s="43">
        <v>19</v>
      </c>
      <c r="J27" s="43">
        <v>80</v>
      </c>
      <c r="K27" s="44" t="s">
        <v>56</v>
      </c>
      <c r="L27" s="43">
        <v>7</v>
      </c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2.64</v>
      </c>
      <c r="H28" s="43">
        <v>0.44</v>
      </c>
      <c r="I28" s="43">
        <v>18.559999999999999</v>
      </c>
      <c r="J28" s="43">
        <v>82.4</v>
      </c>
      <c r="K28" s="44"/>
      <c r="L28" s="43">
        <v>2.44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63</v>
      </c>
      <c r="F30" s="43">
        <v>25</v>
      </c>
      <c r="G30" s="43">
        <v>0.78</v>
      </c>
      <c r="H30" s="43">
        <v>0.82</v>
      </c>
      <c r="I30" s="43">
        <v>1.75</v>
      </c>
      <c r="J30" s="43">
        <v>19.47</v>
      </c>
      <c r="K30" s="44" t="s">
        <v>64</v>
      </c>
      <c r="L30" s="43">
        <v>0</v>
      </c>
    </row>
    <row r="31" spans="1:12" ht="15">
      <c r="A31" s="14"/>
      <c r="B31" s="15"/>
      <c r="C31" s="11"/>
      <c r="D31" s="6"/>
      <c r="E31" s="42" t="s">
        <v>62</v>
      </c>
      <c r="F31" s="43">
        <v>200</v>
      </c>
      <c r="G31" s="43">
        <v>2</v>
      </c>
      <c r="H31" s="43">
        <v>0.2</v>
      </c>
      <c r="I31" s="43">
        <v>5.8</v>
      </c>
      <c r="J31" s="43">
        <v>36</v>
      </c>
      <c r="K31" s="44" t="s">
        <v>44</v>
      </c>
      <c r="L31" s="43">
        <v>19.96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745</v>
      </c>
      <c r="G32" s="19">
        <f>SUM(G25:G31)</f>
        <v>31.4</v>
      </c>
      <c r="H32" s="19">
        <f>SUM(H25:H31)</f>
        <v>32.43</v>
      </c>
      <c r="I32" s="19">
        <f>SUM(I25:I31)</f>
        <v>83.11</v>
      </c>
      <c r="J32" s="19">
        <f>SUM(J25:J31)</f>
        <v>756.92</v>
      </c>
      <c r="K32" s="25"/>
      <c r="L32" s="19">
        <f>SUM(L25:L31)</f>
        <v>88.1</v>
      </c>
    </row>
    <row r="33" spans="1:12" ht="15.75" thickBot="1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39" t="s">
        <v>47</v>
      </c>
      <c r="F34" s="40">
        <v>105</v>
      </c>
      <c r="G34" s="40">
        <v>22.15</v>
      </c>
      <c r="H34" s="40">
        <v>23.7</v>
      </c>
      <c r="I34" s="40">
        <v>10.050000000000001</v>
      </c>
      <c r="J34" s="40">
        <v>346.5</v>
      </c>
      <c r="K34" s="41" t="s">
        <v>48</v>
      </c>
      <c r="L34" s="40">
        <v>44.05</v>
      </c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 t="s">
        <v>45</v>
      </c>
      <c r="F36" s="43">
        <v>180</v>
      </c>
      <c r="G36" s="43">
        <v>3.83</v>
      </c>
      <c r="H36" s="43">
        <v>7.27</v>
      </c>
      <c r="I36" s="43">
        <v>27.95</v>
      </c>
      <c r="J36" s="43">
        <v>192.55</v>
      </c>
      <c r="K36" s="44" t="s">
        <v>46</v>
      </c>
      <c r="L36" s="43">
        <v>14.65</v>
      </c>
    </row>
    <row r="37" spans="1:12" ht="15">
      <c r="A37" s="14"/>
      <c r="B37" s="15"/>
      <c r="C37" s="11"/>
      <c r="D37" s="7" t="s">
        <v>30</v>
      </c>
      <c r="E37" s="42" t="s">
        <v>57</v>
      </c>
      <c r="F37" s="43">
        <v>200</v>
      </c>
      <c r="G37" s="43" t="s">
        <v>55</v>
      </c>
      <c r="H37" s="43" t="s">
        <v>55</v>
      </c>
      <c r="I37" s="43">
        <v>19</v>
      </c>
      <c r="J37" s="43">
        <v>80</v>
      </c>
      <c r="K37" s="44" t="s">
        <v>56</v>
      </c>
      <c r="L37" s="43">
        <v>7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40</v>
      </c>
      <c r="G39" s="43">
        <v>2.64</v>
      </c>
      <c r="H39" s="43">
        <v>0.44</v>
      </c>
      <c r="I39" s="43">
        <v>18.559999999999999</v>
      </c>
      <c r="J39" s="43">
        <v>82.4</v>
      </c>
      <c r="K39" s="44"/>
      <c r="L39" s="43">
        <v>2.44</v>
      </c>
    </row>
    <row r="40" spans="1:12" ht="15">
      <c r="A40" s="14"/>
      <c r="B40" s="15"/>
      <c r="C40" s="11"/>
      <c r="D40" s="6"/>
      <c r="E40" s="42" t="s">
        <v>63</v>
      </c>
      <c r="F40" s="43">
        <v>25</v>
      </c>
      <c r="G40" s="43">
        <v>0.78</v>
      </c>
      <c r="H40" s="43">
        <v>0.82</v>
      </c>
      <c r="I40" s="43">
        <v>1.75</v>
      </c>
      <c r="J40" s="43">
        <v>19.47</v>
      </c>
      <c r="K40" s="44" t="s">
        <v>64</v>
      </c>
      <c r="L40" s="43">
        <v>0</v>
      </c>
    </row>
    <row r="41" spans="1:12" ht="15">
      <c r="A41" s="14"/>
      <c r="B41" s="15"/>
      <c r="C41" s="11"/>
      <c r="D41" s="6"/>
      <c r="E41" s="42" t="s">
        <v>62</v>
      </c>
      <c r="F41" s="43">
        <v>200</v>
      </c>
      <c r="G41" s="43">
        <v>2</v>
      </c>
      <c r="H41" s="43">
        <v>0.2</v>
      </c>
      <c r="I41" s="43">
        <v>5.8</v>
      </c>
      <c r="J41" s="43">
        <v>36</v>
      </c>
      <c r="K41" s="44" t="s">
        <v>44</v>
      </c>
      <c r="L41" s="43">
        <v>19.96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>SUM(G33:G41)</f>
        <v>31.4</v>
      </c>
      <c r="H42" s="19">
        <f>SUM(H33:H41)</f>
        <v>32.43</v>
      </c>
      <c r="I42" s="19">
        <f>SUM(I33:I41)</f>
        <v>83.11</v>
      </c>
      <c r="J42" s="19">
        <f>SUM(J33:J41)</f>
        <v>756.92</v>
      </c>
      <c r="K42" s="25"/>
      <c r="L42" s="19">
        <f>SUM(L33:L41)</f>
        <v>88.1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1495</v>
      </c>
      <c r="G43" s="32">
        <f>G32+G42</f>
        <v>62.8</v>
      </c>
      <c r="H43" s="32">
        <f>H32+H42</f>
        <v>64.86</v>
      </c>
      <c r="I43" s="32">
        <f>I32+I42</f>
        <v>166.22</v>
      </c>
      <c r="J43" s="32">
        <f>J32+J42</f>
        <v>1513.84</v>
      </c>
      <c r="K43" s="32"/>
      <c r="L43" s="32">
        <f>L32+L42</f>
        <v>176.2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200</v>
      </c>
      <c r="G44" s="40">
        <v>6.0449999999999999</v>
      </c>
      <c r="H44" s="40">
        <v>7.2729999999999997</v>
      </c>
      <c r="I44" s="40">
        <v>34.290999999999997</v>
      </c>
      <c r="J44" s="40">
        <v>227.16</v>
      </c>
      <c r="K44" s="41" t="s">
        <v>68</v>
      </c>
      <c r="L44" s="40">
        <v>44.71</v>
      </c>
    </row>
    <row r="45" spans="1:12" ht="15">
      <c r="A45" s="23"/>
      <c r="B45" s="15"/>
      <c r="C45" s="11"/>
      <c r="D45" s="6"/>
      <c r="E45" s="42" t="s">
        <v>65</v>
      </c>
      <c r="F45" s="43" t="s">
        <v>69</v>
      </c>
      <c r="G45" s="43">
        <v>8.36</v>
      </c>
      <c r="H45" s="43">
        <v>9.68</v>
      </c>
      <c r="I45" s="43">
        <v>21.16</v>
      </c>
      <c r="J45" s="43">
        <v>227.26</v>
      </c>
      <c r="K45" s="44" t="s">
        <v>66</v>
      </c>
      <c r="L45" s="43">
        <v>2.44</v>
      </c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0.2</v>
      </c>
      <c r="H46" s="43">
        <v>0</v>
      </c>
      <c r="I46" s="43">
        <v>15</v>
      </c>
      <c r="J46" s="43">
        <v>58</v>
      </c>
      <c r="K46" s="44" t="s">
        <v>42</v>
      </c>
      <c r="L46" s="43">
        <v>1.75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62</v>
      </c>
      <c r="F49" s="43">
        <v>200</v>
      </c>
      <c r="G49" s="43">
        <v>2</v>
      </c>
      <c r="H49" s="43">
        <v>0.2</v>
      </c>
      <c r="I49" s="43">
        <v>5.8</v>
      </c>
      <c r="J49" s="43">
        <v>36</v>
      </c>
      <c r="K49" s="44" t="s">
        <v>44</v>
      </c>
      <c r="L49" s="43">
        <v>19.96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>SUM(G44:G50)</f>
        <v>16.604999999999997</v>
      </c>
      <c r="H51" s="19">
        <f>SUM(H44:H50)</f>
        <v>17.152999999999999</v>
      </c>
      <c r="I51" s="19">
        <f>SUM(I44:I50)</f>
        <v>76.250999999999991</v>
      </c>
      <c r="J51" s="19">
        <f>SUM(J44:J50)</f>
        <v>548.41999999999996</v>
      </c>
      <c r="K51" s="25"/>
      <c r="L51" s="19">
        <f>SUM(L44:L50)</f>
        <v>68.86</v>
      </c>
    </row>
    <row r="52" spans="1:12" ht="15.75" thickBot="1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39" t="s">
        <v>67</v>
      </c>
      <c r="F53" s="40">
        <v>200</v>
      </c>
      <c r="G53" s="40">
        <v>6.0449999999999999</v>
      </c>
      <c r="H53" s="40">
        <v>7.2729999999999997</v>
      </c>
      <c r="I53" s="40">
        <v>34.290999999999997</v>
      </c>
      <c r="J53" s="40">
        <v>227.16</v>
      </c>
      <c r="K53" s="41" t="s">
        <v>68</v>
      </c>
      <c r="L53" s="40">
        <v>44.71</v>
      </c>
    </row>
    <row r="54" spans="1:12" ht="15">
      <c r="A54" s="23"/>
      <c r="B54" s="15"/>
      <c r="C54" s="11"/>
      <c r="D54" s="7" t="s">
        <v>28</v>
      </c>
      <c r="E54" s="42" t="s">
        <v>65</v>
      </c>
      <c r="F54" s="43" t="s">
        <v>69</v>
      </c>
      <c r="G54" s="43">
        <v>8.36</v>
      </c>
      <c r="H54" s="43">
        <v>9.68</v>
      </c>
      <c r="I54" s="43">
        <v>21.16</v>
      </c>
      <c r="J54" s="43">
        <v>227.26</v>
      </c>
      <c r="K54" s="44" t="s">
        <v>66</v>
      </c>
      <c r="L54" s="43">
        <v>2.44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0.2</v>
      </c>
      <c r="H56" s="43">
        <v>0</v>
      </c>
      <c r="I56" s="43">
        <v>15</v>
      </c>
      <c r="J56" s="43">
        <v>58</v>
      </c>
      <c r="K56" s="44" t="s">
        <v>42</v>
      </c>
      <c r="L56" s="43">
        <v>1.75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 t="s">
        <v>62</v>
      </c>
      <c r="F59" s="43">
        <v>200</v>
      </c>
      <c r="G59" s="43">
        <v>2</v>
      </c>
      <c r="H59" s="43">
        <v>0.2</v>
      </c>
      <c r="I59" s="43">
        <v>5.8</v>
      </c>
      <c r="J59" s="43">
        <v>36</v>
      </c>
      <c r="K59" s="44" t="s">
        <v>44</v>
      </c>
      <c r="L59" s="43">
        <v>19.96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600</v>
      </c>
      <c r="G61" s="19">
        <f>SUM(G52:G60)</f>
        <v>16.604999999999997</v>
      </c>
      <c r="H61" s="19">
        <f>SUM(H52:H60)</f>
        <v>17.152999999999999</v>
      </c>
      <c r="I61" s="19">
        <f>SUM(I52:I60)</f>
        <v>76.250999999999991</v>
      </c>
      <c r="J61" s="19">
        <f>SUM(J52:J60)</f>
        <v>548.41999999999996</v>
      </c>
      <c r="K61" s="25"/>
      <c r="L61" s="19">
        <f>SUM(L52:L60)</f>
        <v>68.86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1200</v>
      </c>
      <c r="G62" s="32">
        <f>G51+G61</f>
        <v>33.209999999999994</v>
      </c>
      <c r="H62" s="32">
        <f>H51+H61</f>
        <v>34.305999999999997</v>
      </c>
      <c r="I62" s="32">
        <f>I51+I61</f>
        <v>152.50199999999998</v>
      </c>
      <c r="J62" s="32">
        <f>J51+J61</f>
        <v>1096.8399999999999</v>
      </c>
      <c r="K62" s="32"/>
      <c r="L62" s="32">
        <f>L51+L61</f>
        <v>137.72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250</v>
      </c>
      <c r="G63" s="40">
        <v>13.21</v>
      </c>
      <c r="H63" s="40">
        <v>4.1100000000000003</v>
      </c>
      <c r="I63" s="40">
        <v>6.7</v>
      </c>
      <c r="J63" s="40">
        <v>116.24</v>
      </c>
      <c r="K63" s="41" t="s">
        <v>59</v>
      </c>
      <c r="L63" s="40">
        <v>39.43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 t="s">
        <v>55</v>
      </c>
      <c r="H65" s="43" t="s">
        <v>55</v>
      </c>
      <c r="I65" s="43">
        <v>19</v>
      </c>
      <c r="J65" s="43">
        <v>80</v>
      </c>
      <c r="K65" s="44" t="s">
        <v>56</v>
      </c>
      <c r="L65" s="43">
        <v>7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2.64</v>
      </c>
      <c r="H66" s="43">
        <v>0.44</v>
      </c>
      <c r="I66" s="43">
        <v>18.559999999999999</v>
      </c>
      <c r="J66" s="43">
        <v>82.4</v>
      </c>
      <c r="K66" s="44"/>
      <c r="L66" s="43">
        <v>2.44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62</v>
      </c>
      <c r="F68" s="43">
        <v>200</v>
      </c>
      <c r="G68" s="43">
        <v>2</v>
      </c>
      <c r="H68" s="43">
        <v>0.2</v>
      </c>
      <c r="I68" s="43">
        <v>5.8</v>
      </c>
      <c r="J68" s="43">
        <v>36</v>
      </c>
      <c r="K68" s="44" t="s">
        <v>44</v>
      </c>
      <c r="L68" s="43">
        <v>19.96</v>
      </c>
    </row>
    <row r="69" spans="1:12" ht="15">
      <c r="A69" s="23"/>
      <c r="B69" s="15"/>
      <c r="C69" s="11"/>
      <c r="D69" s="6"/>
      <c r="E69" s="42" t="s">
        <v>65</v>
      </c>
      <c r="F69" s="43" t="s">
        <v>69</v>
      </c>
      <c r="G69" s="43">
        <v>8.36</v>
      </c>
      <c r="H69" s="43">
        <v>9.68</v>
      </c>
      <c r="I69" s="43">
        <v>21.16</v>
      </c>
      <c r="J69" s="43">
        <v>227.26</v>
      </c>
      <c r="K69" s="44" t="s">
        <v>66</v>
      </c>
      <c r="L69" s="43">
        <v>2.44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690</v>
      </c>
      <c r="G70" s="19">
        <f>SUM(G63:G69)</f>
        <v>26.21</v>
      </c>
      <c r="H70" s="19">
        <f>SUM(H63:H69)</f>
        <v>14.43</v>
      </c>
      <c r="I70" s="19">
        <f>SUM(I63:I69)</f>
        <v>71.22</v>
      </c>
      <c r="J70" s="19">
        <f>SUM(J63:J69)</f>
        <v>541.9</v>
      </c>
      <c r="K70" s="25"/>
      <c r="L70" s="19">
        <f>SUM(L63:L69)</f>
        <v>71.27</v>
      </c>
    </row>
    <row r="71" spans="1:12" ht="15.75" thickBot="1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39" t="s">
        <v>58</v>
      </c>
      <c r="F72" s="40">
        <v>250</v>
      </c>
      <c r="G72" s="40">
        <v>13.21</v>
      </c>
      <c r="H72" s="40">
        <v>4.1100000000000003</v>
      </c>
      <c r="I72" s="40">
        <v>6.7</v>
      </c>
      <c r="J72" s="40">
        <v>116.24</v>
      </c>
      <c r="K72" s="41" t="s">
        <v>59</v>
      </c>
      <c r="L72" s="40">
        <v>39.43</v>
      </c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57</v>
      </c>
      <c r="F75" s="43">
        <v>200</v>
      </c>
      <c r="G75" s="43" t="s">
        <v>55</v>
      </c>
      <c r="H75" s="43" t="s">
        <v>55</v>
      </c>
      <c r="I75" s="43">
        <v>19</v>
      </c>
      <c r="J75" s="43">
        <v>80</v>
      </c>
      <c r="K75" s="44" t="s">
        <v>56</v>
      </c>
      <c r="L75" s="43">
        <v>7</v>
      </c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43</v>
      </c>
      <c r="F77" s="43">
        <v>40</v>
      </c>
      <c r="G77" s="43">
        <v>2.64</v>
      </c>
      <c r="H77" s="43">
        <v>0.44</v>
      </c>
      <c r="I77" s="43">
        <v>18.559999999999999</v>
      </c>
      <c r="J77" s="43">
        <v>82.4</v>
      </c>
      <c r="K77" s="44"/>
      <c r="L77" s="43">
        <v>2.44</v>
      </c>
    </row>
    <row r="78" spans="1:12" ht="15">
      <c r="A78" s="23"/>
      <c r="B78" s="15"/>
      <c r="C78" s="11"/>
      <c r="D78" s="6"/>
      <c r="E78" s="42" t="s">
        <v>62</v>
      </c>
      <c r="F78" s="43">
        <v>200</v>
      </c>
      <c r="G78" s="43">
        <v>2</v>
      </c>
      <c r="H78" s="43">
        <v>0.2</v>
      </c>
      <c r="I78" s="43">
        <v>5.8</v>
      </c>
      <c r="J78" s="43">
        <v>36</v>
      </c>
      <c r="K78" s="44" t="s">
        <v>44</v>
      </c>
      <c r="L78" s="43">
        <v>19.96</v>
      </c>
    </row>
    <row r="79" spans="1:12" ht="15">
      <c r="A79" s="23"/>
      <c r="B79" s="15"/>
      <c r="C79" s="11"/>
      <c r="D79" s="6"/>
      <c r="E79" s="42" t="s">
        <v>65</v>
      </c>
      <c r="F79" s="43" t="s">
        <v>69</v>
      </c>
      <c r="G79" s="43">
        <v>8.36</v>
      </c>
      <c r="H79" s="43">
        <v>9.68</v>
      </c>
      <c r="I79" s="43">
        <v>21.16</v>
      </c>
      <c r="J79" s="43">
        <v>227.26</v>
      </c>
      <c r="K79" s="44" t="s">
        <v>66</v>
      </c>
      <c r="L79" s="43">
        <v>2.44</v>
      </c>
    </row>
    <row r="80" spans="1:12" ht="15">
      <c r="A80" s="24"/>
      <c r="B80" s="17"/>
      <c r="C80" s="8"/>
      <c r="D80" s="18" t="s">
        <v>33</v>
      </c>
      <c r="E80" s="9"/>
      <c r="F80" s="19">
        <f>SUM(F71:F79)</f>
        <v>690</v>
      </c>
      <c r="G80" s="19">
        <f>SUM(G71:G79)</f>
        <v>26.21</v>
      </c>
      <c r="H80" s="19">
        <f>SUM(H71:H79)</f>
        <v>14.43</v>
      </c>
      <c r="I80" s="19">
        <f>SUM(I71:I79)</f>
        <v>71.22</v>
      </c>
      <c r="J80" s="19">
        <f>SUM(J71:J79)</f>
        <v>541.9</v>
      </c>
      <c r="K80" s="25"/>
      <c r="L80" s="19">
        <f>SUM(L71:L79)</f>
        <v>71.27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1380</v>
      </c>
      <c r="G81" s="32">
        <f>G70+G80</f>
        <v>52.42</v>
      </c>
      <c r="H81" s="32">
        <f>H70+H80</f>
        <v>28.86</v>
      </c>
      <c r="I81" s="32">
        <f>I70+I80</f>
        <v>142.44</v>
      </c>
      <c r="J81" s="32">
        <f>J70+J80</f>
        <v>1083.8</v>
      </c>
      <c r="K81" s="32"/>
      <c r="L81" s="32">
        <f>L70+L80</f>
        <v>142.54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280</v>
      </c>
      <c r="G82" s="40">
        <v>21</v>
      </c>
      <c r="H82" s="40">
        <v>18</v>
      </c>
      <c r="I82" s="40">
        <v>50.68</v>
      </c>
      <c r="J82" s="40">
        <v>462</v>
      </c>
      <c r="K82" s="41" t="s">
        <v>71</v>
      </c>
      <c r="L82" s="40">
        <v>44.05</v>
      </c>
    </row>
    <row r="83" spans="1:12" ht="15">
      <c r="A83" s="23"/>
      <c r="B83" s="15"/>
      <c r="C83" s="11"/>
      <c r="D83" s="6"/>
      <c r="E83" s="42" t="s">
        <v>53</v>
      </c>
      <c r="F83" s="43">
        <v>180</v>
      </c>
      <c r="G83" s="43">
        <v>3.83</v>
      </c>
      <c r="H83" s="43">
        <v>7.27</v>
      </c>
      <c r="I83" s="43">
        <v>27.95</v>
      </c>
      <c r="J83" s="43">
        <v>192.55</v>
      </c>
      <c r="K83" s="44" t="s">
        <v>54</v>
      </c>
      <c r="L83" s="43">
        <v>14.65</v>
      </c>
    </row>
    <row r="84" spans="1:12" ht="1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42</v>
      </c>
      <c r="L84" s="43">
        <v>1.75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2.64</v>
      </c>
      <c r="H85" s="43">
        <v>0.44</v>
      </c>
      <c r="I85" s="43">
        <v>18.559999999999999</v>
      </c>
      <c r="J85" s="43">
        <v>82.4</v>
      </c>
      <c r="K85" s="44"/>
      <c r="L85" s="43">
        <v>2.44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62</v>
      </c>
      <c r="F87" s="43">
        <v>200</v>
      </c>
      <c r="G87" s="43">
        <v>2</v>
      </c>
      <c r="H87" s="43">
        <v>0.2</v>
      </c>
      <c r="I87" s="43">
        <v>5.8</v>
      </c>
      <c r="J87" s="43">
        <v>36</v>
      </c>
      <c r="K87" s="44" t="s">
        <v>44</v>
      </c>
      <c r="L87" s="43">
        <v>19.96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900</v>
      </c>
      <c r="G89" s="19">
        <f>SUM(G82:G88)</f>
        <v>29.669999999999998</v>
      </c>
      <c r="H89" s="19">
        <f>SUM(H82:H88)</f>
        <v>25.91</v>
      </c>
      <c r="I89" s="19">
        <f>SUM(I82:I88)</f>
        <v>117.99</v>
      </c>
      <c r="J89" s="19">
        <f>SUM(J82:J88)</f>
        <v>830.94999999999993</v>
      </c>
      <c r="K89" s="25"/>
      <c r="L89" s="19">
        <f>SUM(L82:L88)</f>
        <v>82.85</v>
      </c>
    </row>
    <row r="90" spans="1:12" ht="15.75" thickBot="1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39" t="s">
        <v>70</v>
      </c>
      <c r="F91" s="40">
        <v>280</v>
      </c>
      <c r="G91" s="40">
        <v>21</v>
      </c>
      <c r="H91" s="40">
        <v>18</v>
      </c>
      <c r="I91" s="40">
        <v>50.68</v>
      </c>
      <c r="J91" s="40">
        <v>462</v>
      </c>
      <c r="K91" s="41" t="s">
        <v>71</v>
      </c>
      <c r="L91" s="40">
        <v>44.05</v>
      </c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0.2</v>
      </c>
      <c r="H94" s="43">
        <v>0</v>
      </c>
      <c r="I94" s="43">
        <v>15</v>
      </c>
      <c r="J94" s="43">
        <v>58</v>
      </c>
      <c r="K94" s="44" t="s">
        <v>42</v>
      </c>
      <c r="L94" s="43">
        <v>1.75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43</v>
      </c>
      <c r="F96" s="43">
        <v>40</v>
      </c>
      <c r="G96" s="43">
        <v>2.64</v>
      </c>
      <c r="H96" s="43">
        <v>0.44</v>
      </c>
      <c r="I96" s="43">
        <v>18.559999999999999</v>
      </c>
      <c r="J96" s="43">
        <v>82.4</v>
      </c>
      <c r="K96" s="44"/>
      <c r="L96" s="43">
        <v>2.44</v>
      </c>
    </row>
    <row r="97" spans="1:12" ht="15">
      <c r="A97" s="23"/>
      <c r="B97" s="15"/>
      <c r="C97" s="11"/>
      <c r="D97" s="6"/>
      <c r="E97" s="42" t="s">
        <v>62</v>
      </c>
      <c r="F97" s="43">
        <v>200</v>
      </c>
      <c r="G97" s="43">
        <v>2</v>
      </c>
      <c r="H97" s="43">
        <v>0.2</v>
      </c>
      <c r="I97" s="43">
        <v>5.8</v>
      </c>
      <c r="J97" s="43">
        <v>36</v>
      </c>
      <c r="K97" s="44" t="s">
        <v>44</v>
      </c>
      <c r="L97" s="43">
        <v>19.96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>SUM(G90:G98)</f>
        <v>25.84</v>
      </c>
      <c r="H99" s="19">
        <f>SUM(H90:H98)</f>
        <v>18.64</v>
      </c>
      <c r="I99" s="19">
        <f>SUM(I90:I98)</f>
        <v>90.04</v>
      </c>
      <c r="J99" s="19">
        <f>SUM(J90:J98)</f>
        <v>638.4</v>
      </c>
      <c r="K99" s="25"/>
      <c r="L99" s="19">
        <f>SUM(L90:L98)</f>
        <v>68.199999999999989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1620</v>
      </c>
      <c r="G100" s="32">
        <f>G89+G99</f>
        <v>55.51</v>
      </c>
      <c r="H100" s="32">
        <f>H89+H99</f>
        <v>44.55</v>
      </c>
      <c r="I100" s="32">
        <f>I89+I99</f>
        <v>208.03</v>
      </c>
      <c r="J100" s="32">
        <f>J89+J99</f>
        <v>1469.35</v>
      </c>
      <c r="K100" s="32"/>
      <c r="L100" s="32">
        <f>L89+L99</f>
        <v>151.04999999999998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120</v>
      </c>
      <c r="G101" s="40">
        <v>21.68</v>
      </c>
      <c r="H101" s="40">
        <v>24.21</v>
      </c>
      <c r="I101" s="40">
        <v>6.74</v>
      </c>
      <c r="J101" s="40">
        <v>331.53</v>
      </c>
      <c r="K101" s="41" t="s">
        <v>50</v>
      </c>
      <c r="L101" s="40">
        <v>50.2</v>
      </c>
    </row>
    <row r="102" spans="1:12" ht="15">
      <c r="A102" s="23"/>
      <c r="B102" s="15"/>
      <c r="C102" s="11"/>
      <c r="D102" s="6"/>
      <c r="E102" s="42" t="s">
        <v>39</v>
      </c>
      <c r="F102" s="43">
        <v>180</v>
      </c>
      <c r="G102" s="43">
        <v>6.6239999999999997</v>
      </c>
      <c r="H102" s="43">
        <v>6.36</v>
      </c>
      <c r="I102" s="43">
        <v>42.4</v>
      </c>
      <c r="J102" s="43">
        <v>253.32</v>
      </c>
      <c r="K102" s="44" t="s">
        <v>40</v>
      </c>
      <c r="L102" s="43">
        <v>14.82</v>
      </c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15</v>
      </c>
      <c r="J103" s="43">
        <v>58</v>
      </c>
      <c r="K103" s="44" t="s">
        <v>42</v>
      </c>
      <c r="L103" s="43">
        <v>1.75</v>
      </c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2.64</v>
      </c>
      <c r="H104" s="43">
        <v>0.44</v>
      </c>
      <c r="I104" s="43">
        <v>18.559999999999999</v>
      </c>
      <c r="J104" s="43">
        <v>82.4</v>
      </c>
      <c r="K104" s="44"/>
      <c r="L104" s="43">
        <v>2.44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62</v>
      </c>
      <c r="F106" s="43">
        <v>200</v>
      </c>
      <c r="G106" s="43">
        <v>2</v>
      </c>
      <c r="H106" s="43">
        <v>0.2</v>
      </c>
      <c r="I106" s="43">
        <v>5.8</v>
      </c>
      <c r="J106" s="43">
        <v>36</v>
      </c>
      <c r="K106" s="44" t="s">
        <v>44</v>
      </c>
      <c r="L106" s="43">
        <v>19.96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740</v>
      </c>
      <c r="G108" s="19">
        <f>SUM(G101:G107)</f>
        <v>33.143999999999998</v>
      </c>
      <c r="H108" s="19">
        <f>SUM(H101:H107)</f>
        <v>31.21</v>
      </c>
      <c r="I108" s="19">
        <f>SUM(I101:I107)</f>
        <v>88.5</v>
      </c>
      <c r="J108" s="19">
        <f>SUM(J101:J107)</f>
        <v>761.24999999999989</v>
      </c>
      <c r="K108" s="25"/>
      <c r="L108" s="19">
        <f>SUM(L101:L107)</f>
        <v>89.170000000000016</v>
      </c>
    </row>
    <row r="109" spans="1:12" ht="15.75" thickBot="1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39" t="s">
        <v>49</v>
      </c>
      <c r="F110" s="40">
        <v>120</v>
      </c>
      <c r="G110" s="40">
        <v>21.68</v>
      </c>
      <c r="H110" s="40">
        <v>24.21</v>
      </c>
      <c r="I110" s="40">
        <v>6.74</v>
      </c>
      <c r="J110" s="40">
        <v>331.53</v>
      </c>
      <c r="K110" s="41" t="s">
        <v>50</v>
      </c>
      <c r="L110" s="40">
        <v>50.2</v>
      </c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 t="s">
        <v>39</v>
      </c>
      <c r="F112" s="43">
        <v>180</v>
      </c>
      <c r="G112" s="43">
        <v>6.6239999999999997</v>
      </c>
      <c r="H112" s="43">
        <v>6.36</v>
      </c>
      <c r="I112" s="43">
        <v>42.4</v>
      </c>
      <c r="J112" s="43">
        <v>253.32</v>
      </c>
      <c r="K112" s="44" t="s">
        <v>40</v>
      </c>
      <c r="L112" s="43">
        <v>14.82</v>
      </c>
    </row>
    <row r="113" spans="1:12" ht="1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0.2</v>
      </c>
      <c r="H113" s="43">
        <v>0</v>
      </c>
      <c r="I113" s="43">
        <v>15</v>
      </c>
      <c r="J113" s="43">
        <v>58</v>
      </c>
      <c r="K113" s="44" t="s">
        <v>42</v>
      </c>
      <c r="L113" s="43">
        <v>1.75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40</v>
      </c>
      <c r="G115" s="43">
        <v>2.64</v>
      </c>
      <c r="H115" s="43">
        <v>0.44</v>
      </c>
      <c r="I115" s="43">
        <v>18.559999999999999</v>
      </c>
      <c r="J115" s="43">
        <v>82.4</v>
      </c>
      <c r="K115" s="44"/>
      <c r="L115" s="43">
        <v>2.44</v>
      </c>
    </row>
    <row r="116" spans="1:12" ht="15">
      <c r="A116" s="23"/>
      <c r="B116" s="15"/>
      <c r="C116" s="11"/>
      <c r="D116" s="6"/>
      <c r="E116" s="42" t="s">
        <v>62</v>
      </c>
      <c r="F116" s="43">
        <v>200</v>
      </c>
      <c r="G116" s="43">
        <v>2</v>
      </c>
      <c r="H116" s="43">
        <v>0.2</v>
      </c>
      <c r="I116" s="43">
        <v>5.8</v>
      </c>
      <c r="J116" s="43">
        <v>36</v>
      </c>
      <c r="K116" s="44" t="s">
        <v>44</v>
      </c>
      <c r="L116" s="43">
        <v>19.96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>SUM(G109:G117)</f>
        <v>33.143999999999998</v>
      </c>
      <c r="H118" s="19">
        <f>SUM(H109:H117)</f>
        <v>31.21</v>
      </c>
      <c r="I118" s="19">
        <f>SUM(I109:I117)</f>
        <v>88.5</v>
      </c>
      <c r="J118" s="19">
        <f>SUM(J109:J117)</f>
        <v>761.24999999999989</v>
      </c>
      <c r="K118" s="25"/>
      <c r="L118" s="19">
        <f>SUM(L109:L117)</f>
        <v>89.170000000000016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1480</v>
      </c>
      <c r="G119" s="32">
        <f>G108+G118</f>
        <v>66.287999999999997</v>
      </c>
      <c r="H119" s="32">
        <f>H108+H118</f>
        <v>62.42</v>
      </c>
      <c r="I119" s="32">
        <f>I108+I118</f>
        <v>177</v>
      </c>
      <c r="J119" s="32">
        <f>J108+J118</f>
        <v>1522.4999999999998</v>
      </c>
      <c r="K119" s="32"/>
      <c r="L119" s="32">
        <f>L108+L118</f>
        <v>178.34000000000003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105</v>
      </c>
      <c r="G120" s="40">
        <v>22.15</v>
      </c>
      <c r="H120" s="40">
        <v>23.7</v>
      </c>
      <c r="I120" s="40">
        <v>10.050000000000001</v>
      </c>
      <c r="J120" s="40">
        <v>346.5</v>
      </c>
      <c r="K120" s="41" t="s">
        <v>48</v>
      </c>
      <c r="L120" s="40">
        <v>44.05</v>
      </c>
    </row>
    <row r="121" spans="1:12" ht="15">
      <c r="A121" s="14"/>
      <c r="B121" s="15"/>
      <c r="C121" s="11"/>
      <c r="D121" s="6"/>
      <c r="E121" s="42" t="s">
        <v>53</v>
      </c>
      <c r="F121" s="43">
        <v>180</v>
      </c>
      <c r="G121" s="43">
        <v>3.83</v>
      </c>
      <c r="H121" s="43">
        <v>7.27</v>
      </c>
      <c r="I121" s="43">
        <v>27.95</v>
      </c>
      <c r="J121" s="43">
        <v>192.55</v>
      </c>
      <c r="K121" s="44" t="s">
        <v>54</v>
      </c>
      <c r="L121" s="43">
        <v>14.65</v>
      </c>
    </row>
    <row r="122" spans="1:12" ht="1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 t="s">
        <v>55</v>
      </c>
      <c r="H122" s="43" t="s">
        <v>55</v>
      </c>
      <c r="I122" s="43">
        <v>19</v>
      </c>
      <c r="J122" s="43">
        <v>80</v>
      </c>
      <c r="K122" s="44" t="s">
        <v>56</v>
      </c>
      <c r="L122" s="43">
        <v>7</v>
      </c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2.64</v>
      </c>
      <c r="H123" s="43">
        <v>0.44</v>
      </c>
      <c r="I123" s="43">
        <v>18.559999999999999</v>
      </c>
      <c r="J123" s="43">
        <v>82.4</v>
      </c>
      <c r="K123" s="44"/>
      <c r="L123" s="43">
        <v>2.44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 t="s">
        <v>62</v>
      </c>
      <c r="F126" s="43">
        <v>200</v>
      </c>
      <c r="G126" s="43">
        <v>2</v>
      </c>
      <c r="H126" s="43">
        <v>0.2</v>
      </c>
      <c r="I126" s="43">
        <v>5.8</v>
      </c>
      <c r="J126" s="43">
        <v>36</v>
      </c>
      <c r="K126" s="44" t="s">
        <v>44</v>
      </c>
      <c r="L126" s="43">
        <v>19.96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725</v>
      </c>
      <c r="G127" s="19">
        <f>SUM(G120:G126)</f>
        <v>30.619999999999997</v>
      </c>
      <c r="H127" s="19">
        <f>SUM(H120:H126)</f>
        <v>31.61</v>
      </c>
      <c r="I127" s="19">
        <f>SUM(I120:I126)</f>
        <v>81.36</v>
      </c>
      <c r="J127" s="19">
        <f>SUM(J120:J126)</f>
        <v>737.44999999999993</v>
      </c>
      <c r="K127" s="25"/>
      <c r="L127" s="19">
        <f>SUM(L120:L126)</f>
        <v>88.1</v>
      </c>
    </row>
    <row r="128" spans="1:12" ht="15.75" thickBot="1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39" t="s">
        <v>47</v>
      </c>
      <c r="F129" s="40">
        <v>105</v>
      </c>
      <c r="G129" s="40">
        <v>22.15</v>
      </c>
      <c r="H129" s="40">
        <v>23.7</v>
      </c>
      <c r="I129" s="40">
        <v>10.050000000000001</v>
      </c>
      <c r="J129" s="40">
        <v>346.5</v>
      </c>
      <c r="K129" s="41" t="s">
        <v>48</v>
      </c>
      <c r="L129" s="40">
        <v>44.05</v>
      </c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 t="s">
        <v>53</v>
      </c>
      <c r="F131" s="43">
        <v>180</v>
      </c>
      <c r="G131" s="43">
        <v>3.83</v>
      </c>
      <c r="H131" s="43">
        <v>7.27</v>
      </c>
      <c r="I131" s="43">
        <v>27.95</v>
      </c>
      <c r="J131" s="43">
        <v>192.55</v>
      </c>
      <c r="K131" s="44" t="s">
        <v>54</v>
      </c>
      <c r="L131" s="43">
        <v>14.65</v>
      </c>
    </row>
    <row r="132" spans="1:12" ht="15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 t="s">
        <v>55</v>
      </c>
      <c r="H132" s="43" t="s">
        <v>55</v>
      </c>
      <c r="I132" s="43">
        <v>19</v>
      </c>
      <c r="J132" s="43">
        <v>80</v>
      </c>
      <c r="K132" s="44" t="s">
        <v>56</v>
      </c>
      <c r="L132" s="43">
        <v>7</v>
      </c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40</v>
      </c>
      <c r="G134" s="43">
        <v>2.64</v>
      </c>
      <c r="H134" s="43">
        <v>0.44</v>
      </c>
      <c r="I134" s="43">
        <v>18.559999999999999</v>
      </c>
      <c r="J134" s="43">
        <v>82.4</v>
      </c>
      <c r="K134" s="44"/>
      <c r="L134" s="43">
        <v>2.44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 t="s">
        <v>62</v>
      </c>
      <c r="F136" s="43">
        <v>200</v>
      </c>
      <c r="G136" s="43">
        <v>2</v>
      </c>
      <c r="H136" s="43">
        <v>0.2</v>
      </c>
      <c r="I136" s="43">
        <v>5.8</v>
      </c>
      <c r="J136" s="43">
        <v>36</v>
      </c>
      <c r="K136" s="44" t="s">
        <v>44</v>
      </c>
      <c r="L136" s="43">
        <v>19.96</v>
      </c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725</v>
      </c>
      <c r="G137" s="19">
        <f>SUM(G128:G136)</f>
        <v>30.619999999999997</v>
      </c>
      <c r="H137" s="19">
        <f>SUM(H128:H136)</f>
        <v>31.61</v>
      </c>
      <c r="I137" s="19">
        <f>SUM(I128:I136)</f>
        <v>81.36</v>
      </c>
      <c r="J137" s="19">
        <f>SUM(J128:J136)</f>
        <v>737.44999999999993</v>
      </c>
      <c r="K137" s="25"/>
      <c r="L137" s="19">
        <f>SUM(L128:L136)</f>
        <v>88.1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1450</v>
      </c>
      <c r="G138" s="32">
        <f>G127+G137</f>
        <v>61.239999999999995</v>
      </c>
      <c r="H138" s="32">
        <f>H127+H137</f>
        <v>63.22</v>
      </c>
      <c r="I138" s="32">
        <f>I127+I137</f>
        <v>162.72</v>
      </c>
      <c r="J138" s="32">
        <f>J127+J137</f>
        <v>1474.8999999999999</v>
      </c>
      <c r="K138" s="32"/>
      <c r="L138" s="32">
        <f>L127+L137</f>
        <v>176.2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200</v>
      </c>
      <c r="G139" s="40">
        <v>5.1269999999999998</v>
      </c>
      <c r="H139" s="40">
        <v>6.6269999999999998</v>
      </c>
      <c r="I139" s="40">
        <v>32.619999999999997</v>
      </c>
      <c r="J139" s="40">
        <v>210.14</v>
      </c>
      <c r="K139" s="41" t="s">
        <v>52</v>
      </c>
      <c r="L139" s="40">
        <v>13.62</v>
      </c>
    </row>
    <row r="140" spans="1:12" ht="15">
      <c r="A140" s="23"/>
      <c r="B140" s="15"/>
      <c r="C140" s="11"/>
      <c r="D140" s="6"/>
      <c r="E140" s="42" t="s">
        <v>65</v>
      </c>
      <c r="F140" s="43" t="s">
        <v>69</v>
      </c>
      <c r="G140" s="43">
        <v>8.36</v>
      </c>
      <c r="H140" s="43">
        <v>9.68</v>
      </c>
      <c r="I140" s="43">
        <v>21.16</v>
      </c>
      <c r="J140" s="43">
        <v>227.26</v>
      </c>
      <c r="K140" s="44" t="s">
        <v>66</v>
      </c>
      <c r="L140" s="43">
        <v>2.44</v>
      </c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42</v>
      </c>
      <c r="L141" s="43">
        <v>1.75</v>
      </c>
    </row>
    <row r="142" spans="1:12" ht="15.75" customHeight="1">
      <c r="A142" s="23"/>
      <c r="B142" s="15"/>
      <c r="C142" s="11"/>
      <c r="D142" s="7" t="s">
        <v>23</v>
      </c>
      <c r="E142" s="42"/>
      <c r="F142" s="43">
        <v>40</v>
      </c>
      <c r="G142" s="43">
        <v>2.64</v>
      </c>
      <c r="H142" s="43">
        <v>0.44</v>
      </c>
      <c r="I142" s="43">
        <v>18.559999999999999</v>
      </c>
      <c r="J142" s="43">
        <v>82.4</v>
      </c>
      <c r="K142" s="44"/>
      <c r="L142" s="43">
        <v>2.44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62</v>
      </c>
      <c r="F144" s="43">
        <v>200</v>
      </c>
      <c r="G144" s="43">
        <v>2</v>
      </c>
      <c r="H144" s="43">
        <v>0.2</v>
      </c>
      <c r="I144" s="43">
        <v>5.8</v>
      </c>
      <c r="J144" s="43">
        <v>36</v>
      </c>
      <c r="K144" s="44" t="s">
        <v>44</v>
      </c>
      <c r="L144" s="43">
        <v>19.96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640</v>
      </c>
      <c r="G146" s="19">
        <f>SUM(G139:G145)</f>
        <v>18.326999999999998</v>
      </c>
      <c r="H146" s="19">
        <f>SUM(H139:H145)</f>
        <v>16.946999999999999</v>
      </c>
      <c r="I146" s="19">
        <f>SUM(I139:I145)</f>
        <v>93.14</v>
      </c>
      <c r="J146" s="19">
        <f>SUM(J139:J145)</f>
        <v>613.79999999999995</v>
      </c>
      <c r="K146" s="25"/>
      <c r="L146" s="19">
        <f>SUM(L139:L145)</f>
        <v>40.21</v>
      </c>
    </row>
    <row r="147" spans="1:12" ht="15.75" thickBot="1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39" t="s">
        <v>51</v>
      </c>
      <c r="F148" s="40">
        <v>200</v>
      </c>
      <c r="G148" s="40">
        <v>5.1269999999999998</v>
      </c>
      <c r="H148" s="40">
        <v>6.6269999999999998</v>
      </c>
      <c r="I148" s="40">
        <v>32.619999999999997</v>
      </c>
      <c r="J148" s="40">
        <v>210.14</v>
      </c>
      <c r="K148" s="41" t="s">
        <v>52</v>
      </c>
      <c r="L148" s="40">
        <v>13.62</v>
      </c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0.2</v>
      </c>
      <c r="H151" s="43">
        <v>0</v>
      </c>
      <c r="I151" s="43">
        <v>15</v>
      </c>
      <c r="J151" s="43">
        <v>58</v>
      </c>
      <c r="K151" s="44" t="s">
        <v>42</v>
      </c>
      <c r="L151" s="43">
        <v>1.75</v>
      </c>
    </row>
    <row r="152" spans="1:12" ht="15">
      <c r="A152" s="23"/>
      <c r="B152" s="15"/>
      <c r="C152" s="11"/>
      <c r="D152" s="7" t="s">
        <v>31</v>
      </c>
      <c r="E152" s="42" t="s">
        <v>65</v>
      </c>
      <c r="F152" s="43" t="s">
        <v>69</v>
      </c>
      <c r="G152" s="43">
        <v>8.36</v>
      </c>
      <c r="H152" s="43">
        <v>9.68</v>
      </c>
      <c r="I152" s="43">
        <v>21.16</v>
      </c>
      <c r="J152" s="43">
        <v>227.26</v>
      </c>
      <c r="K152" s="44" t="s">
        <v>66</v>
      </c>
      <c r="L152" s="43">
        <v>2.44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 t="s">
        <v>62</v>
      </c>
      <c r="F154" s="43">
        <v>200</v>
      </c>
      <c r="G154" s="43">
        <v>2</v>
      </c>
      <c r="H154" s="43">
        <v>0.2</v>
      </c>
      <c r="I154" s="43">
        <v>5.8</v>
      </c>
      <c r="J154" s="43">
        <v>36</v>
      </c>
      <c r="K154" s="44" t="s">
        <v>44</v>
      </c>
      <c r="L154" s="43">
        <v>19.96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600</v>
      </c>
      <c r="G156" s="19">
        <f>SUM(G147:G155)</f>
        <v>15.686999999999999</v>
      </c>
      <c r="H156" s="19">
        <f>SUM(H147:H155)</f>
        <v>16.506999999999998</v>
      </c>
      <c r="I156" s="19">
        <f>SUM(I147:I155)</f>
        <v>74.58</v>
      </c>
      <c r="J156" s="19">
        <f>SUM(J147:J155)</f>
        <v>531.4</v>
      </c>
      <c r="K156" s="25"/>
      <c r="L156" s="19">
        <f>SUM(L147:L155)</f>
        <v>37.769999999999996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1240</v>
      </c>
      <c r="G157" s="32">
        <f>G146+G156</f>
        <v>34.013999999999996</v>
      </c>
      <c r="H157" s="32">
        <f>H146+H156</f>
        <v>33.453999999999994</v>
      </c>
      <c r="I157" s="32">
        <f>I146+I156</f>
        <v>167.72</v>
      </c>
      <c r="J157" s="32">
        <f>J146+J156</f>
        <v>1145.1999999999998</v>
      </c>
      <c r="K157" s="32"/>
      <c r="L157" s="32">
        <f>L146+L156</f>
        <v>77.97999999999999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 t="s">
        <v>73</v>
      </c>
      <c r="G158" s="40">
        <v>29.22</v>
      </c>
      <c r="H158" s="40">
        <v>12.11</v>
      </c>
      <c r="I158" s="40">
        <v>29.1</v>
      </c>
      <c r="J158" s="40">
        <v>342.23</v>
      </c>
      <c r="K158" s="41" t="s">
        <v>74</v>
      </c>
      <c r="L158" s="40">
        <v>13.62</v>
      </c>
    </row>
    <row r="159" spans="1:12" ht="15">
      <c r="A159" s="23"/>
      <c r="B159" s="15"/>
      <c r="C159" s="11"/>
      <c r="D159" s="6"/>
      <c r="E159" s="42" t="s">
        <v>65</v>
      </c>
      <c r="F159" s="43" t="s">
        <v>69</v>
      </c>
      <c r="G159" s="43">
        <v>8.36</v>
      </c>
      <c r="H159" s="43">
        <v>9.68</v>
      </c>
      <c r="I159" s="43">
        <v>21.16</v>
      </c>
      <c r="J159" s="43">
        <v>227.26</v>
      </c>
      <c r="K159" s="44" t="s">
        <v>66</v>
      </c>
      <c r="L159" s="43">
        <v>2.44</v>
      </c>
    </row>
    <row r="160" spans="1:12" ht="1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43" t="s">
        <v>55</v>
      </c>
      <c r="H160" s="43" t="s">
        <v>55</v>
      </c>
      <c r="I160" s="43">
        <v>19</v>
      </c>
      <c r="J160" s="43">
        <v>80</v>
      </c>
      <c r="K160" s="44" t="s">
        <v>56</v>
      </c>
      <c r="L160" s="43">
        <v>7</v>
      </c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62</v>
      </c>
      <c r="F163" s="43">
        <v>200</v>
      </c>
      <c r="G163" s="43">
        <v>2</v>
      </c>
      <c r="H163" s="43">
        <v>0.2</v>
      </c>
      <c r="I163" s="43">
        <v>5.8</v>
      </c>
      <c r="J163" s="43">
        <v>36</v>
      </c>
      <c r="K163" s="44" t="s">
        <v>44</v>
      </c>
      <c r="L163" s="43">
        <v>19.96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400</v>
      </c>
      <c r="G165" s="19">
        <f>SUM(G158:G164)</f>
        <v>39.58</v>
      </c>
      <c r="H165" s="19">
        <f>SUM(H158:H164)</f>
        <v>21.99</v>
      </c>
      <c r="I165" s="19">
        <f>SUM(I158:I164)</f>
        <v>75.06</v>
      </c>
      <c r="J165" s="19">
        <f>SUM(J158:J164)</f>
        <v>685.49</v>
      </c>
      <c r="K165" s="25"/>
      <c r="L165" s="19">
        <f>SUM(L158:L164)</f>
        <v>43.019999999999996</v>
      </c>
    </row>
    <row r="166" spans="1:12" ht="15.75" thickBot="1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39" t="s">
        <v>72</v>
      </c>
      <c r="F167" s="40" t="s">
        <v>73</v>
      </c>
      <c r="G167" s="40">
        <v>29.22</v>
      </c>
      <c r="H167" s="40">
        <v>12.11</v>
      </c>
      <c r="I167" s="40">
        <v>29.1</v>
      </c>
      <c r="J167" s="40">
        <v>342.23</v>
      </c>
      <c r="K167" s="41" t="s">
        <v>74</v>
      </c>
      <c r="L167" s="40">
        <v>13.62</v>
      </c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57</v>
      </c>
      <c r="F170" s="43">
        <v>200</v>
      </c>
      <c r="G170" s="43" t="s">
        <v>55</v>
      </c>
      <c r="H170" s="43" t="s">
        <v>55</v>
      </c>
      <c r="I170" s="43">
        <v>19</v>
      </c>
      <c r="J170" s="43">
        <v>80</v>
      </c>
      <c r="K170" s="44" t="s">
        <v>56</v>
      </c>
      <c r="L170" s="43">
        <v>7</v>
      </c>
    </row>
    <row r="171" spans="1:12" ht="15">
      <c r="A171" s="23"/>
      <c r="B171" s="15"/>
      <c r="C171" s="11"/>
      <c r="D171" s="7" t="s">
        <v>31</v>
      </c>
      <c r="E171" s="42" t="s">
        <v>65</v>
      </c>
      <c r="F171" s="43" t="s">
        <v>69</v>
      </c>
      <c r="G171" s="43">
        <v>8.36</v>
      </c>
      <c r="H171" s="43">
        <v>9.68</v>
      </c>
      <c r="I171" s="43">
        <v>21.16</v>
      </c>
      <c r="J171" s="43">
        <v>227.26</v>
      </c>
      <c r="K171" s="44" t="s">
        <v>66</v>
      </c>
      <c r="L171" s="43">
        <v>2.44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 t="s">
        <v>62</v>
      </c>
      <c r="F173" s="43">
        <v>200</v>
      </c>
      <c r="G173" s="43">
        <v>2</v>
      </c>
      <c r="H173" s="43">
        <v>0.2</v>
      </c>
      <c r="I173" s="43">
        <v>5.8</v>
      </c>
      <c r="J173" s="43">
        <v>36</v>
      </c>
      <c r="K173" s="44" t="s">
        <v>44</v>
      </c>
      <c r="L173" s="43">
        <v>19.96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400</v>
      </c>
      <c r="G175" s="19">
        <f>SUM(G166:G174)</f>
        <v>39.58</v>
      </c>
      <c r="H175" s="19">
        <f>SUM(H166:H174)</f>
        <v>21.99</v>
      </c>
      <c r="I175" s="19">
        <f>SUM(I166:I174)</f>
        <v>75.06</v>
      </c>
      <c r="J175" s="19">
        <f>SUM(J166:J174)</f>
        <v>685.49</v>
      </c>
      <c r="K175" s="25"/>
      <c r="L175" s="19">
        <f>SUM(L166:L174)</f>
        <v>43.019999999999996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800</v>
      </c>
      <c r="G176" s="32">
        <f>G165+G175</f>
        <v>79.16</v>
      </c>
      <c r="H176" s="32">
        <f>H165+H175</f>
        <v>43.98</v>
      </c>
      <c r="I176" s="32">
        <f>I165+I175</f>
        <v>150.12</v>
      </c>
      <c r="J176" s="32">
        <f>J165+J175</f>
        <v>1370.98</v>
      </c>
      <c r="K176" s="32"/>
      <c r="L176" s="32">
        <f>L165+L175</f>
        <v>86.039999999999992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280</v>
      </c>
      <c r="G177" s="40">
        <v>25</v>
      </c>
      <c r="H177" s="40">
        <v>31</v>
      </c>
      <c r="I177" s="40">
        <v>50.68</v>
      </c>
      <c r="J177" s="40">
        <v>494</v>
      </c>
      <c r="K177" s="41" t="s">
        <v>76</v>
      </c>
      <c r="L177" s="40">
        <v>44.05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42</v>
      </c>
      <c r="L179" s="43">
        <v>1.75</v>
      </c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2.64</v>
      </c>
      <c r="H180" s="43">
        <v>0.44</v>
      </c>
      <c r="I180" s="43">
        <v>18.559999999999999</v>
      </c>
      <c r="J180" s="43">
        <v>82.4</v>
      </c>
      <c r="K180" s="44"/>
      <c r="L180" s="43">
        <v>2.44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62</v>
      </c>
      <c r="F182" s="43">
        <v>200</v>
      </c>
      <c r="G182" s="43">
        <v>2</v>
      </c>
      <c r="H182" s="43">
        <v>0.2</v>
      </c>
      <c r="I182" s="43">
        <v>5.8</v>
      </c>
      <c r="J182" s="43">
        <v>36</v>
      </c>
      <c r="K182" s="44" t="s">
        <v>44</v>
      </c>
      <c r="L182" s="43">
        <v>19.96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720</v>
      </c>
      <c r="G184" s="19">
        <f>SUM(G177:G183)</f>
        <v>29.84</v>
      </c>
      <c r="H184" s="19">
        <f>SUM(H177:H183)</f>
        <v>31.64</v>
      </c>
      <c r="I184" s="19">
        <f>SUM(I177:I183)</f>
        <v>90.04</v>
      </c>
      <c r="J184" s="19">
        <f>SUM(J177:J183)</f>
        <v>670.4</v>
      </c>
      <c r="K184" s="25"/>
      <c r="L184" s="19">
        <f>SUM(L177:L183)</f>
        <v>68.199999999999989</v>
      </c>
    </row>
    <row r="185" spans="1:12" ht="15.75" thickBot="1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39" t="s">
        <v>75</v>
      </c>
      <c r="F186" s="40">
        <v>280</v>
      </c>
      <c r="G186" s="40">
        <v>25</v>
      </c>
      <c r="H186" s="40">
        <v>31</v>
      </c>
      <c r="I186" s="40">
        <v>50.68</v>
      </c>
      <c r="J186" s="40">
        <v>494</v>
      </c>
      <c r="K186" s="41" t="s">
        <v>76</v>
      </c>
      <c r="L186" s="40">
        <v>44.05</v>
      </c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0.2</v>
      </c>
      <c r="H189" s="43">
        <v>0</v>
      </c>
      <c r="I189" s="43">
        <v>15</v>
      </c>
      <c r="J189" s="43">
        <v>58</v>
      </c>
      <c r="K189" s="44" t="s">
        <v>42</v>
      </c>
      <c r="L189" s="43">
        <v>1.75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43</v>
      </c>
      <c r="F191" s="43">
        <v>40</v>
      </c>
      <c r="G191" s="43">
        <v>2.64</v>
      </c>
      <c r="H191" s="43">
        <v>0.44</v>
      </c>
      <c r="I191" s="43">
        <v>18.559999999999999</v>
      </c>
      <c r="J191" s="43">
        <v>82.4</v>
      </c>
      <c r="K191" s="44"/>
      <c r="L191" s="43">
        <v>2.44</v>
      </c>
    </row>
    <row r="192" spans="1:12" ht="15">
      <c r="A192" s="23"/>
      <c r="B192" s="15"/>
      <c r="C192" s="11"/>
      <c r="D192" s="6"/>
      <c r="E192" s="42" t="s">
        <v>62</v>
      </c>
      <c r="F192" s="43">
        <v>200</v>
      </c>
      <c r="G192" s="43">
        <v>2</v>
      </c>
      <c r="H192" s="43">
        <v>0.2</v>
      </c>
      <c r="I192" s="43">
        <v>5.8</v>
      </c>
      <c r="J192" s="43">
        <v>36</v>
      </c>
      <c r="K192" s="44" t="s">
        <v>44</v>
      </c>
      <c r="L192" s="43">
        <v>19.96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29.84</v>
      </c>
      <c r="H194" s="19">
        <f>SUM(H185:H193)</f>
        <v>31.64</v>
      </c>
      <c r="I194" s="19">
        <f>SUM(I185:I193)</f>
        <v>90.04</v>
      </c>
      <c r="J194" s="19">
        <f>SUM(J185:J193)</f>
        <v>670.4</v>
      </c>
      <c r="K194" s="25"/>
      <c r="L194" s="19">
        <f>SUM(L185:L193)</f>
        <v>68.199999999999989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1440</v>
      </c>
      <c r="G195" s="32">
        <f>G184+G194</f>
        <v>59.68</v>
      </c>
      <c r="H195" s="32">
        <f>H184+H194</f>
        <v>63.28</v>
      </c>
      <c r="I195" s="32">
        <f>I184+I194</f>
        <v>180.08</v>
      </c>
      <c r="J195" s="32">
        <f>J184+J194</f>
        <v>1340.8</v>
      </c>
      <c r="K195" s="32"/>
      <c r="L195" s="32">
        <f>L184+L194</f>
        <v>136.39999999999998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1358.5</v>
      </c>
      <c r="G196" s="34">
        <f>(G24+G43+G62+G81+G100+G119+G138+G157+G176+G195)/(IF(G24=0,0,1)+IF(G43=0,0,1)+IF(G62=0,0,1)+IF(G81=0,0,1)+IF(G100=0,0,1)+IF(G119=0,0,1)+IF(G138=0,0,1)+IF(G157=0,0,1)+IF(G176=0,0,1)+IF(G195=0,0,1))</f>
        <v>57.048999999999999</v>
      </c>
      <c r="H196" s="34">
        <f>(H24+H43+H62+H81+H100+H119+H138+H157+H176+H195)/(IF(H24=0,0,1)+IF(H43=0,0,1)+IF(H62=0,0,1)+IF(H81=0,0,1)+IF(H100=0,0,1)+IF(H119=0,0,1)+IF(H138=0,0,1)+IF(H157=0,0,1)+IF(H176=0,0,1)+IF(H195=0,0,1))</f>
        <v>50.295000000000002</v>
      </c>
      <c r="I196" s="34">
        <f>(I24+I43+I62+I81+I100+I119+I138+I157+I176+I195)/(IF(I24=0,0,1)+IF(I43=0,0,1)+IF(I62=0,0,1)+IF(I81=0,0,1)+IF(I100=0,0,1)+IF(I119=0,0,1)+IF(I138=0,0,1)+IF(I157=0,0,1)+IF(I176=0,0,1)+IF(I195=0,0,1))</f>
        <v>167.80079999999998</v>
      </c>
      <c r="J196" s="34">
        <f>(J24+J43+J62+J81+J100+J119+J138+J157+J176+J195)/(IF(J24=0,0,1)+IF(J43=0,0,1)+IF(J62=0,0,1)+IF(J81=0,0,1)+IF(J100=0,0,1)+IF(J119=0,0,1)+IF(J138=0,0,1)+IF(J157=0,0,1)+IF(J176=0,0,1)+IF(J195=0,0,1))</f>
        <v>1352.6489999999999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144.08099999999999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2022-05-16T14:23:56Z</dcterms:created>
  <dcterms:modified xsi:type="dcterms:W3CDTF">2024-09-18T05:37:17Z</dcterms:modified>
</cp:coreProperties>
</file>